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ERVER\Dados\Trabalhos\Artur\Artur\Depreciações. Exercicio\"/>
    </mc:Choice>
  </mc:AlternateContent>
  <bookViews>
    <workbookView xWindow="360" yWindow="135" windowWidth="11340" windowHeight="6285"/>
  </bookViews>
  <sheets>
    <sheet name="depreciações 2015" sheetId="6" r:id="rId1"/>
    <sheet name="depreciações &gt;2015" sheetId="7" r:id="rId2"/>
  </sheets>
  <calcPr calcId="152511"/>
</workbook>
</file>

<file path=xl/calcChain.xml><?xml version="1.0" encoding="utf-8"?>
<calcChain xmlns="http://schemas.openxmlformats.org/spreadsheetml/2006/main">
  <c r="L199" i="6" l="1"/>
  <c r="L198" i="6"/>
  <c r="L197" i="6"/>
  <c r="L196" i="6"/>
  <c r="L195" i="6"/>
  <c r="L194" i="6"/>
  <c r="L193" i="6"/>
  <c r="L192" i="6"/>
  <c r="L191" i="6"/>
  <c r="L190" i="6"/>
  <c r="L189" i="6"/>
  <c r="L188" i="6"/>
  <c r="L187" i="6"/>
  <c r="L186" i="6"/>
  <c r="L185" i="6"/>
  <c r="L184" i="6"/>
  <c r="L183" i="6"/>
  <c r="L182" i="6"/>
  <c r="L181" i="6"/>
  <c r="L158" i="6"/>
  <c r="L157" i="6"/>
  <c r="L156" i="6"/>
  <c r="L155" i="6"/>
  <c r="L154" i="6"/>
  <c r="L153" i="6"/>
  <c r="L152" i="6"/>
  <c r="L151" i="6"/>
  <c r="L150" i="6"/>
  <c r="L149" i="6"/>
  <c r="L148" i="6"/>
  <c r="L147" i="6"/>
  <c r="L146" i="6"/>
  <c r="L145" i="6"/>
  <c r="L144" i="6"/>
  <c r="L143" i="6"/>
  <c r="L142" i="6"/>
  <c r="L141" i="6"/>
  <c r="L140" i="6"/>
  <c r="L117" i="6"/>
  <c r="L116" i="6"/>
  <c r="L115" i="6"/>
  <c r="L114" i="6"/>
  <c r="L113" i="6"/>
  <c r="L112" i="6"/>
  <c r="L111" i="6"/>
  <c r="L110" i="6"/>
  <c r="L109" i="6"/>
  <c r="L108" i="6"/>
  <c r="L107" i="6"/>
  <c r="L106" i="6"/>
  <c r="L105" i="6"/>
  <c r="L104" i="6"/>
  <c r="L103" i="6"/>
  <c r="L102" i="6"/>
  <c r="L101" i="6"/>
  <c r="L100" i="6"/>
  <c r="L99" i="6"/>
  <c r="L76" i="6"/>
  <c r="L75" i="6"/>
  <c r="L74" i="6"/>
  <c r="L73" i="6"/>
  <c r="L72" i="6"/>
  <c r="L71" i="6"/>
  <c r="L70" i="6"/>
  <c r="L69" i="6"/>
  <c r="L68" i="6"/>
  <c r="L67" i="6"/>
  <c r="L66" i="6"/>
  <c r="L65" i="6"/>
  <c r="L64" i="6"/>
  <c r="L63" i="6"/>
  <c r="L62" i="6"/>
  <c r="L61" i="6"/>
  <c r="L60" i="6"/>
  <c r="L59" i="6"/>
  <c r="L58" i="6"/>
  <c r="L38" i="6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H186" i="6"/>
  <c r="H185" i="6"/>
  <c r="H184" i="6"/>
  <c r="H183" i="6"/>
  <c r="H182" i="6"/>
  <c r="H181" i="6"/>
  <c r="H160" i="6"/>
  <c r="H159" i="6"/>
  <c r="H158" i="6"/>
  <c r="H157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1" i="6"/>
  <c r="H140" i="6"/>
  <c r="H119" i="6"/>
  <c r="H118" i="6"/>
  <c r="L118" i="6" s="1"/>
  <c r="H117" i="6"/>
  <c r="H116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22" i="6"/>
  <c r="H21" i="6"/>
  <c r="H20" i="6"/>
  <c r="H19" i="6"/>
  <c r="H40" i="6" s="1"/>
  <c r="H56" i="6" s="1"/>
  <c r="H79" i="6" s="1"/>
  <c r="H97" i="6" s="1"/>
  <c r="H120" i="6" s="1"/>
  <c r="H138" i="6" s="1"/>
  <c r="H161" i="6" s="1"/>
  <c r="H179" i="6" s="1"/>
  <c r="H18" i="6"/>
  <c r="F200" i="6"/>
  <c r="F199" i="6"/>
  <c r="F198" i="6"/>
  <c r="F197" i="6"/>
  <c r="F196" i="6"/>
  <c r="F195" i="6"/>
  <c r="F194" i="6"/>
  <c r="F193" i="6"/>
  <c r="F192" i="6"/>
  <c r="F191" i="6"/>
  <c r="F190" i="6"/>
  <c r="F189" i="6"/>
  <c r="F188" i="6"/>
  <c r="F187" i="6"/>
  <c r="F186" i="6"/>
  <c r="F185" i="6"/>
  <c r="F184" i="6"/>
  <c r="F183" i="6"/>
  <c r="F182" i="6"/>
  <c r="F181" i="6"/>
  <c r="F159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18" i="6"/>
  <c r="F117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3" i="6"/>
  <c r="F102" i="6"/>
  <c r="F101" i="6"/>
  <c r="F100" i="6"/>
  <c r="F99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22" i="6"/>
  <c r="F21" i="6"/>
  <c r="F20" i="6"/>
  <c r="F40" i="6" s="1"/>
  <c r="F56" i="6" s="1"/>
  <c r="F79" i="6" s="1"/>
  <c r="F97" i="6" s="1"/>
  <c r="F120" i="6" s="1"/>
  <c r="F138" i="6" s="1"/>
  <c r="F161" i="6" s="1"/>
  <c r="F179" i="6" s="1"/>
  <c r="P56" i="6"/>
  <c r="O56" i="6"/>
  <c r="N56" i="6"/>
  <c r="K56" i="6"/>
  <c r="J56" i="6"/>
  <c r="G56" i="6"/>
  <c r="H34" i="6"/>
  <c r="H33" i="6"/>
  <c r="H32" i="6"/>
  <c r="H23" i="6"/>
  <c r="H24" i="6"/>
  <c r="H25" i="6"/>
  <c r="H26" i="6"/>
  <c r="H27" i="6"/>
  <c r="H28" i="6"/>
  <c r="H29" i="6"/>
  <c r="H30" i="6"/>
  <c r="H31" i="6"/>
  <c r="I40" i="6"/>
  <c r="I56" i="6" s="1"/>
  <c r="I79" i="6" s="1"/>
  <c r="I97" i="6" s="1"/>
  <c r="I120" i="6" s="1"/>
  <c r="I138" i="6" s="1"/>
  <c r="I161" i="6" s="1"/>
  <c r="I179" i="6" s="1"/>
  <c r="I202" i="6" s="1"/>
  <c r="F23" i="6"/>
  <c r="F24" i="6"/>
  <c r="F25" i="6"/>
  <c r="F26" i="6"/>
  <c r="F27" i="6"/>
  <c r="F28" i="6"/>
  <c r="F29" i="6"/>
  <c r="F30" i="6"/>
  <c r="F31" i="6"/>
  <c r="F32" i="6"/>
  <c r="F33" i="6"/>
  <c r="F34" i="6"/>
  <c r="E40" i="6"/>
  <c r="E56" i="6" s="1"/>
  <c r="E79" i="6" s="1"/>
  <c r="E97" i="6" s="1"/>
  <c r="E120" i="6" s="1"/>
  <c r="E138" i="6" s="1"/>
  <c r="E161" i="6" s="1"/>
  <c r="E179" i="6" s="1"/>
  <c r="E202" i="6" s="1"/>
  <c r="L77" i="6"/>
  <c r="L159" i="6"/>
  <c r="L200" i="6"/>
  <c r="M201" i="6"/>
  <c r="M202" i="6" s="1"/>
  <c r="L180" i="6"/>
  <c r="L201" i="6"/>
  <c r="M160" i="6"/>
  <c r="M161" i="6" s="1"/>
  <c r="L139" i="6"/>
  <c r="L160" i="6"/>
  <c r="M119" i="6"/>
  <c r="M120" i="6" s="1"/>
  <c r="L98" i="6"/>
  <c r="L119" i="6"/>
  <c r="M78" i="6"/>
  <c r="L57" i="6"/>
  <c r="L78" i="6"/>
  <c r="H38" i="6"/>
  <c r="H37" i="6"/>
  <c r="H36" i="6"/>
  <c r="H35" i="6"/>
  <c r="F35" i="6"/>
  <c r="F36" i="6"/>
  <c r="F37" i="6"/>
  <c r="F38" i="6"/>
  <c r="D34" i="7"/>
  <c r="D35" i="7"/>
  <c r="D36" i="7"/>
  <c r="D42" i="7" s="1"/>
  <c r="D44" i="7" s="1"/>
  <c r="D37" i="7"/>
  <c r="D38" i="7"/>
  <c r="D39" i="7"/>
  <c r="D40" i="7"/>
  <c r="E42" i="7"/>
  <c r="L18" i="6"/>
  <c r="L40" i="6" s="1"/>
  <c r="L56" i="6" s="1"/>
  <c r="L79" i="6" s="1"/>
  <c r="L97" i="6" s="1"/>
  <c r="L120" i="6" s="1"/>
  <c r="L138" i="6" s="1"/>
  <c r="L161" i="6" s="1"/>
  <c r="L179" i="6" s="1"/>
  <c r="L202" i="6" s="1"/>
  <c r="L19" i="6"/>
  <c r="L39" i="6"/>
  <c r="M39" i="6"/>
  <c r="M40" i="6" s="1"/>
  <c r="M56" i="6" s="1"/>
  <c r="M79" i="6" s="1"/>
  <c r="F202" i="6" l="1"/>
  <c r="H202" i="6"/>
</calcChain>
</file>

<file path=xl/sharedStrings.xml><?xml version="1.0" encoding="utf-8"?>
<sst xmlns="http://schemas.openxmlformats.org/spreadsheetml/2006/main" count="215" uniqueCount="62">
  <si>
    <t>Ano</t>
  </si>
  <si>
    <t>Taxas</t>
  </si>
  <si>
    <t>(3)</t>
  </si>
  <si>
    <t>(1)</t>
  </si>
  <si>
    <t>(2)</t>
  </si>
  <si>
    <t>(4)</t>
  </si>
  <si>
    <t>(5)</t>
  </si>
  <si>
    <t>(6)</t>
  </si>
  <si>
    <t>(7)</t>
  </si>
  <si>
    <t>(8)</t>
  </si>
  <si>
    <t>(9)</t>
  </si>
  <si>
    <t>(10)</t>
  </si>
  <si>
    <t>(13)</t>
  </si>
  <si>
    <t>(14)</t>
  </si>
  <si>
    <r>
      <t xml:space="preserve">Total geral </t>
    </r>
    <r>
      <rPr>
        <sz val="10"/>
        <rFont val="Arial"/>
        <family val="2"/>
      </rPr>
      <t>ou a transportar===========&gt;&gt;</t>
    </r>
  </si>
  <si>
    <t>numero de anos de utilidade esperada      (e)</t>
  </si>
  <si>
    <t xml:space="preserve">             Do exercício</t>
  </si>
  <si>
    <t>Inicio de utilização</t>
  </si>
  <si>
    <t xml:space="preserve">               DEPRECIACOES DO EXERCICIO</t>
  </si>
  <si>
    <t>DESIGNACAO</t>
  </si>
  <si>
    <t>CONTAS</t>
  </si>
  <si>
    <t xml:space="preserve">DEBITO </t>
  </si>
  <si>
    <t xml:space="preserve">CREDITO </t>
  </si>
  <si>
    <t>FERR. E UTENSILIOS</t>
  </si>
  <si>
    <t>EDIF E OUTRAS CONST</t>
  </si>
  <si>
    <t>EQUIP. BASICO</t>
  </si>
  <si>
    <t>EQUIP.ADMINISTRATIVO</t>
  </si>
  <si>
    <t>DESP.INSTALACAO</t>
  </si>
  <si>
    <t>OUTRAS IMOBILIZAÇÕES</t>
  </si>
  <si>
    <t>TERRENOS</t>
  </si>
  <si>
    <t>EQUIP.BASICO</t>
  </si>
  <si>
    <t>EQUIP.TRANSPORTE</t>
  </si>
  <si>
    <t>FERRAM.UTENSILIOS</t>
  </si>
  <si>
    <t>EQUIP.ADMINISTRAT.</t>
  </si>
  <si>
    <t>DESPESAS INSTAL.</t>
  </si>
  <si>
    <t>TOTAL</t>
  </si>
  <si>
    <t>EQUIP. TRANSPORTE  (a)</t>
  </si>
  <si>
    <t>codigo de acordo com tabelas anexas ao DR nº 25/2009</t>
  </si>
  <si>
    <t>Descrição dos elementos do ativo</t>
  </si>
  <si>
    <t xml:space="preserve">Mês </t>
  </si>
  <si>
    <t>Valor contabilistico registado</t>
  </si>
  <si>
    <t>Valor de aquisição ou produção para efeitos fiscais</t>
  </si>
  <si>
    <t>depreciações/amortizações e perdas por imparidade contabilizadas no periodo</t>
  </si>
  <si>
    <t>taxas corrigidas %</t>
  </si>
  <si>
    <t>Limite fiscal do periodo</t>
  </si>
  <si>
    <t>(11)</t>
  </si>
  <si>
    <t>perdas por imparidade aceites no periodo (artº 38 CIRC)</t>
  </si>
  <si>
    <t xml:space="preserve">Taxas perdidas acumuladas                  </t>
  </si>
  <si>
    <t>depreciações/amortizações e perdas por imparidade não aceites como gastos</t>
  </si>
  <si>
    <t>depreciações/amortizações e perdas por imparidade rrecuperadas no periodo</t>
  </si>
  <si>
    <t>(16)</t>
  </si>
  <si>
    <t xml:space="preserve">       Data</t>
  </si>
  <si>
    <t>depreciações e amortizações aceites em periodos anteriores</t>
  </si>
  <si>
    <t xml:space="preserve">                                                                                           Gastos Fiscais</t>
  </si>
  <si>
    <t>(12)={(10)x(6)}ou{(6)-(9)}x(11)</t>
  </si>
  <si>
    <t>(15)=(8)-{(12)+(13)}</t>
  </si>
  <si>
    <t>transporte ----------------&gt;&gt;&gt;</t>
  </si>
  <si>
    <t xml:space="preserve">NOME: </t>
  </si>
  <si>
    <t xml:space="preserve">CONTRIBUINTE:   </t>
  </si>
  <si>
    <t>Bens ao abrigo do Dec. Regulamentar</t>
  </si>
  <si>
    <t>nº 2/90 e 25/2009</t>
  </si>
  <si>
    <t>ANO:  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</si>
</sst>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#,##0\ &quot;Esc.&quot;;\-#,##0\ &quot;Esc.&quot;"/>
    <numFmt numFmtId="165" formatCode="_-* #,##0\ &quot;Esc.&quot;_-;\-* #,##0\ &quot;Esc.&quot;_-;_-* &quot;-&quot;\ &quot;Esc.&quot;_-;_-@_-"/>
    <numFmt numFmtId="166" formatCode="#,##0.00_ ;\-#,##0.00\ "/>
    <numFmt numFmtId="167" formatCode="#,##0\ &quot;Esc.&quot;"/>
    <numFmt numFmtId="168" formatCode="_-* #,##0.0\ _E_s_c_._-;\-* #,##0.0\ _E_s_c_._-;_-* &quot;-&quot;?\ _E_s_c_._-;_-@_-"/>
    <numFmt numFmtId="169" formatCode="_-* #,##0.00\ [$€-1]_-;\-* #,##0.00\ [$€-1]_-;_-* &quot;-&quot;??\ [$€-1]_-"/>
    <numFmt numFmtId="170" formatCode="_-[$€-2]\ * #,##0.00_-;\-[$€-2]\ * #,##0.00_-;_-[$€-2]\ * &quot;-&quot;??_-;_-@_-"/>
    <numFmt numFmtId="171" formatCode="_-* #,##0.00\ _E_s_c_._-;\-* #,##0.00\ _E_s_c_._-;_-* &quot;-&quot;??\ _E_s_c_._-;_-@_-"/>
    <numFmt numFmtId="172" formatCode="#,##0.00\ &quot;€&quot;"/>
  </numFmts>
  <fonts count="1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6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sz val="10"/>
      <name val="Comic Sans MS"/>
      <family val="4"/>
    </font>
    <font>
      <b/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name val="Comic Sans MS"/>
      <family val="4"/>
    </font>
    <font>
      <b/>
      <sz val="16"/>
      <color indexed="10"/>
      <name val="Comic Sans MS"/>
      <family val="4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4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9" fontId="1" fillId="0" borderId="0" applyFont="0" applyFill="0" applyBorder="0" applyAlignment="0" applyProtection="0"/>
  </cellStyleXfs>
  <cellXfs count="175">
    <xf numFmtId="0" fontId="0" fillId="0" borderId="0" xfId="0"/>
    <xf numFmtId="168" fontId="0" fillId="0" borderId="1" xfId="0" applyNumberFormat="1" applyBorder="1" applyProtection="1">
      <protection hidden="1"/>
    </xf>
    <xf numFmtId="168" fontId="0" fillId="0" borderId="2" xfId="0" applyNumberFormat="1" applyBorder="1" applyProtection="1">
      <protection hidden="1"/>
    </xf>
    <xf numFmtId="0" fontId="0" fillId="0" borderId="0" xfId="0" applyProtection="1">
      <protection hidden="1"/>
    </xf>
    <xf numFmtId="0" fontId="2" fillId="0" borderId="0" xfId="0" applyFont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2" fillId="0" borderId="6" xfId="0" applyFont="1" applyBorder="1" applyProtection="1">
      <protection hidden="1"/>
    </xf>
    <xf numFmtId="0" fontId="2" fillId="0" borderId="0" xfId="0" applyFont="1" applyBorder="1" applyProtection="1">
      <protection hidden="1"/>
    </xf>
    <xf numFmtId="0" fontId="0" fillId="0" borderId="0" xfId="0" applyBorder="1" applyProtection="1">
      <protection hidden="1"/>
    </xf>
    <xf numFmtId="0" fontId="7" fillId="0" borderId="7" xfId="0" applyFont="1" applyBorder="1" applyProtection="1">
      <protection hidden="1"/>
    </xf>
    <xf numFmtId="49" fontId="5" fillId="0" borderId="7" xfId="0" applyNumberFormat="1" applyFont="1" applyBorder="1" applyAlignment="1" applyProtection="1">
      <alignment horizontal="center"/>
      <protection hidden="1"/>
    </xf>
    <xf numFmtId="0" fontId="6" fillId="0" borderId="0" xfId="0" applyFont="1" applyBorder="1" applyProtection="1"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49" fontId="0" fillId="0" borderId="10" xfId="0" applyNumberFormat="1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165" fontId="0" fillId="0" borderId="1" xfId="0" applyNumberFormat="1" applyBorder="1" applyProtection="1">
      <protection hidden="1"/>
    </xf>
    <xf numFmtId="165" fontId="0" fillId="0" borderId="2" xfId="0" applyNumberFormat="1" applyBorder="1" applyProtection="1">
      <protection hidden="1"/>
    </xf>
    <xf numFmtId="0" fontId="0" fillId="0" borderId="11" xfId="0" applyBorder="1" applyProtection="1">
      <protection hidden="1"/>
    </xf>
    <xf numFmtId="49" fontId="0" fillId="0" borderId="12" xfId="0" applyNumberFormat="1" applyBorder="1" applyAlignment="1" applyProtection="1">
      <alignment horizontal="center"/>
      <protection hidden="1"/>
    </xf>
    <xf numFmtId="0" fontId="2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10" fontId="0" fillId="0" borderId="2" xfId="0" applyNumberFormat="1" applyBorder="1" applyProtection="1">
      <protection hidden="1"/>
    </xf>
    <xf numFmtId="164" fontId="0" fillId="0" borderId="13" xfId="0" applyNumberFormat="1" applyBorder="1" applyProtection="1">
      <protection hidden="1"/>
    </xf>
    <xf numFmtId="0" fontId="0" fillId="0" borderId="14" xfId="0" applyBorder="1" applyProtection="1">
      <protection hidden="1"/>
    </xf>
    <xf numFmtId="0" fontId="0" fillId="0" borderId="13" xfId="0" applyBorder="1" applyProtection="1">
      <protection hidden="1"/>
    </xf>
    <xf numFmtId="168" fontId="0" fillId="0" borderId="8" xfId="0" applyNumberFormat="1" applyBorder="1" applyProtection="1">
      <protection hidden="1"/>
    </xf>
    <xf numFmtId="10" fontId="0" fillId="0" borderId="8" xfId="0" applyNumberFormat="1" applyBorder="1" applyProtection="1">
      <protection hidden="1"/>
    </xf>
    <xf numFmtId="0" fontId="0" fillId="0" borderId="15" xfId="0" applyBorder="1" applyProtection="1">
      <protection hidden="1"/>
    </xf>
    <xf numFmtId="0" fontId="0" fillId="0" borderId="16" xfId="0" applyBorder="1" applyProtection="1">
      <protection hidden="1"/>
    </xf>
    <xf numFmtId="0" fontId="6" fillId="0" borderId="17" xfId="0" applyFont="1" applyBorder="1" applyProtection="1">
      <protection hidden="1"/>
    </xf>
    <xf numFmtId="0" fontId="0" fillId="0" borderId="17" xfId="0" applyBorder="1" applyProtection="1">
      <protection hidden="1"/>
    </xf>
    <xf numFmtId="166" fontId="0" fillId="0" borderId="17" xfId="0" applyNumberFormat="1" applyBorder="1" applyProtection="1">
      <protection hidden="1"/>
    </xf>
    <xf numFmtId="168" fontId="0" fillId="0" borderId="18" xfId="0" applyNumberFormat="1" applyBorder="1" applyProtection="1">
      <protection hidden="1"/>
    </xf>
    <xf numFmtId="0" fontId="0" fillId="0" borderId="18" xfId="0" applyBorder="1" applyProtection="1">
      <protection hidden="1"/>
    </xf>
    <xf numFmtId="167" fontId="0" fillId="0" borderId="19" xfId="0" applyNumberFormat="1" applyBorder="1" applyProtection="1">
      <protection hidden="1"/>
    </xf>
    <xf numFmtId="168" fontId="0" fillId="0" borderId="0" xfId="0" applyNumberFormat="1" applyProtection="1">
      <protection hidden="1"/>
    </xf>
    <xf numFmtId="49" fontId="0" fillId="0" borderId="0" xfId="0" applyNumberFormat="1" applyBorder="1" applyProtection="1">
      <protection hidden="1"/>
    </xf>
    <xf numFmtId="0" fontId="4" fillId="0" borderId="2" xfId="0" applyFont="1" applyBorder="1" applyProtection="1">
      <protection hidden="1"/>
    </xf>
    <xf numFmtId="49" fontId="4" fillId="0" borderId="12" xfId="0" applyNumberFormat="1" applyFont="1" applyBorder="1" applyAlignment="1" applyProtection="1">
      <alignment horizontal="center"/>
      <protection hidden="1"/>
    </xf>
    <xf numFmtId="170" fontId="0" fillId="0" borderId="1" xfId="0" applyNumberFormat="1" applyBorder="1" applyProtection="1">
      <protection hidden="1"/>
    </xf>
    <xf numFmtId="170" fontId="0" fillId="0" borderId="20" xfId="0" applyNumberFormat="1" applyBorder="1" applyProtection="1">
      <protection hidden="1"/>
    </xf>
    <xf numFmtId="170" fontId="0" fillId="0" borderId="21" xfId="0" applyNumberFormat="1" applyBorder="1" applyProtection="1">
      <protection hidden="1"/>
    </xf>
    <xf numFmtId="170" fontId="0" fillId="0" borderId="18" xfId="0" applyNumberFormat="1" applyBorder="1" applyProtection="1"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49" fontId="4" fillId="0" borderId="22" xfId="0" applyNumberFormat="1" applyFont="1" applyBorder="1" applyAlignment="1" applyProtection="1">
      <alignment horizontal="center"/>
      <protection hidden="1"/>
    </xf>
    <xf numFmtId="0" fontId="4" fillId="0" borderId="8" xfId="0" applyFont="1" applyBorder="1" applyProtection="1">
      <protection hidden="1"/>
    </xf>
    <xf numFmtId="169" fontId="1" fillId="0" borderId="0" xfId="1" applyFont="1" applyFill="1" applyBorder="1" applyProtection="1">
      <protection hidden="1"/>
    </xf>
    <xf numFmtId="0" fontId="2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7" fillId="0" borderId="0" xfId="0" applyFont="1" applyFill="1" applyBorder="1" applyProtection="1">
      <protection hidden="1"/>
    </xf>
    <xf numFmtId="49" fontId="4" fillId="0" borderId="0" xfId="0" applyNumberFormat="1" applyFont="1" applyFill="1" applyBorder="1" applyAlignment="1" applyProtection="1">
      <alignment horizontal="center"/>
      <protection hidden="1"/>
    </xf>
    <xf numFmtId="168" fontId="0" fillId="0" borderId="0" xfId="0" applyNumberFormat="1" applyFill="1" applyBorder="1" applyProtection="1">
      <protection hidden="1"/>
    </xf>
    <xf numFmtId="170" fontId="0" fillId="0" borderId="0" xfId="0" applyNumberFormat="1" applyFill="1" applyBorder="1" applyProtection="1">
      <protection hidden="1"/>
    </xf>
    <xf numFmtId="10" fontId="0" fillId="0" borderId="0" xfId="0" applyNumberFormat="1" applyFill="1" applyBorder="1" applyProtection="1">
      <protection hidden="1"/>
    </xf>
    <xf numFmtId="167" fontId="0" fillId="0" borderId="0" xfId="0" applyNumberFormat="1" applyFill="1" applyBorder="1" applyProtection="1">
      <protection hidden="1"/>
    </xf>
    <xf numFmtId="0" fontId="8" fillId="0" borderId="0" xfId="0" applyFont="1"/>
    <xf numFmtId="0" fontId="9" fillId="0" borderId="0" xfId="0" applyFont="1"/>
    <xf numFmtId="0" fontId="9" fillId="0" borderId="1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8" fillId="0" borderId="23" xfId="0" applyFont="1" applyBorder="1"/>
    <xf numFmtId="0" fontId="9" fillId="0" borderId="23" xfId="0" applyFont="1" applyBorder="1"/>
    <xf numFmtId="169" fontId="9" fillId="0" borderId="23" xfId="1" applyFont="1" applyBorder="1"/>
    <xf numFmtId="169" fontId="9" fillId="0" borderId="24" xfId="1" applyFont="1" applyBorder="1"/>
    <xf numFmtId="0" fontId="10" fillId="0" borderId="25" xfId="0" applyFont="1" applyBorder="1"/>
    <xf numFmtId="169" fontId="9" fillId="0" borderId="25" xfId="1" applyFont="1" applyBorder="1"/>
    <xf numFmtId="169" fontId="9" fillId="0" borderId="11" xfId="1" applyFont="1" applyBorder="1"/>
    <xf numFmtId="0" fontId="8" fillId="0" borderId="25" xfId="0" applyFont="1" applyBorder="1"/>
    <xf numFmtId="0" fontId="10" fillId="0" borderId="26" xfId="0" applyFont="1" applyBorder="1"/>
    <xf numFmtId="169" fontId="9" fillId="0" borderId="26" xfId="1" applyFont="1" applyBorder="1"/>
    <xf numFmtId="169" fontId="9" fillId="0" borderId="27" xfId="1" applyFont="1" applyBorder="1"/>
    <xf numFmtId="0" fontId="8" fillId="0" borderId="26" xfId="0" applyFont="1" applyBorder="1"/>
    <xf numFmtId="169" fontId="8" fillId="0" borderId="26" xfId="1" applyFont="1" applyBorder="1"/>
    <xf numFmtId="169" fontId="8" fillId="0" borderId="27" xfId="1" applyFont="1" applyBorder="1"/>
    <xf numFmtId="0" fontId="9" fillId="0" borderId="28" xfId="0" applyFont="1" applyFill="1" applyBorder="1" applyAlignment="1">
      <alignment horizontal="center"/>
    </xf>
    <xf numFmtId="0" fontId="8" fillId="0" borderId="28" xfId="0" applyFont="1" applyBorder="1"/>
    <xf numFmtId="169" fontId="9" fillId="2" borderId="28" xfId="1" applyFont="1" applyFill="1" applyBorder="1"/>
    <xf numFmtId="169" fontId="9" fillId="2" borderId="29" xfId="1" applyFont="1" applyFill="1" applyBorder="1"/>
    <xf numFmtId="169" fontId="9" fillId="0" borderId="0" xfId="1" applyFont="1"/>
    <xf numFmtId="0" fontId="8" fillId="0" borderId="0" xfId="0" applyFont="1" applyBorder="1"/>
    <xf numFmtId="171" fontId="8" fillId="0" borderId="0" xfId="0" applyNumberFormat="1" applyFont="1" applyBorder="1"/>
    <xf numFmtId="0" fontId="0" fillId="0" borderId="0" xfId="0" applyBorder="1"/>
    <xf numFmtId="171" fontId="0" fillId="0" borderId="0" xfId="0" applyNumberFormat="1" applyBorder="1"/>
    <xf numFmtId="0" fontId="9" fillId="0" borderId="25" xfId="0" applyFont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9" fillId="0" borderId="0" xfId="0" applyFont="1" applyFill="1" applyAlignment="1">
      <alignment horizontal="center"/>
    </xf>
    <xf numFmtId="169" fontId="1" fillId="0" borderId="1" xfId="1" applyFont="1" applyBorder="1" applyProtection="1">
      <protection hidden="1"/>
    </xf>
    <xf numFmtId="169" fontId="1" fillId="0" borderId="2" xfId="1" applyFont="1" applyBorder="1" applyProtection="1">
      <protection hidden="1"/>
    </xf>
    <xf numFmtId="0" fontId="4" fillId="0" borderId="2" xfId="0" applyFont="1" applyBorder="1" applyAlignment="1" applyProtection="1">
      <alignment horizontal="left"/>
      <protection hidden="1"/>
    </xf>
    <xf numFmtId="0" fontId="9" fillId="0" borderId="0" xfId="0" applyFont="1" applyBorder="1"/>
    <xf numFmtId="0" fontId="9" fillId="0" borderId="0" xfId="0" applyFont="1" applyFill="1" applyBorder="1"/>
    <xf numFmtId="0" fontId="13" fillId="0" borderId="0" xfId="0" applyFont="1" applyFill="1" applyBorder="1" applyProtection="1">
      <protection hidden="1"/>
    </xf>
    <xf numFmtId="0" fontId="14" fillId="0" borderId="6" xfId="0" applyFont="1" applyBorder="1" applyProtection="1">
      <protection hidden="1"/>
    </xf>
    <xf numFmtId="0" fontId="15" fillId="0" borderId="0" xfId="0" applyFont="1" applyBorder="1" applyProtection="1">
      <protection hidden="1"/>
    </xf>
    <xf numFmtId="0" fontId="2" fillId="0" borderId="30" xfId="0" applyFont="1" applyBorder="1" applyProtection="1">
      <protection hidden="1"/>
    </xf>
    <xf numFmtId="10" fontId="0" fillId="0" borderId="1" xfId="0" applyNumberFormat="1" applyBorder="1" applyProtection="1">
      <protection hidden="1"/>
    </xf>
    <xf numFmtId="10" fontId="0" fillId="0" borderId="20" xfId="0" applyNumberFormat="1" applyBorder="1" applyProtection="1">
      <protection hidden="1"/>
    </xf>
    <xf numFmtId="0" fontId="14" fillId="0" borderId="31" xfId="0" applyFont="1" applyBorder="1" applyAlignment="1" applyProtection="1">
      <alignment horizontal="center"/>
      <protection hidden="1"/>
    </xf>
    <xf numFmtId="0" fontId="4" fillId="0" borderId="0" xfId="0" applyFont="1" applyBorder="1" applyProtection="1">
      <protection hidden="1"/>
    </xf>
    <xf numFmtId="49" fontId="5" fillId="0" borderId="0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Fill="1" applyBorder="1" applyProtection="1">
      <protection hidden="1"/>
    </xf>
    <xf numFmtId="0" fontId="6" fillId="0" borderId="0" xfId="0" applyFont="1" applyFill="1" applyBorder="1" applyProtection="1">
      <protection hidden="1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center" wrapText="1" shrinkToFit="1"/>
      <protection hidden="1"/>
    </xf>
    <xf numFmtId="0" fontId="0" fillId="0" borderId="0" xfId="0" applyFill="1" applyBorder="1"/>
    <xf numFmtId="0" fontId="4" fillId="0" borderId="0" xfId="0" applyFont="1" applyFill="1" applyBorder="1" applyAlignment="1" applyProtection="1">
      <alignment horizontal="center" vertical="center" wrapText="1" shrinkToFit="1"/>
      <protection hidden="1"/>
    </xf>
    <xf numFmtId="0" fontId="4" fillId="0" borderId="0" xfId="0" applyFont="1" applyFill="1" applyBorder="1" applyAlignment="1">
      <alignment horizontal="center" vertical="center" wrapText="1" shrinkToFit="1"/>
    </xf>
    <xf numFmtId="0" fontId="0" fillId="0" borderId="0" xfId="0" applyFill="1"/>
    <xf numFmtId="0" fontId="16" fillId="0" borderId="0" xfId="0" applyFont="1" applyBorder="1" applyAlignment="1" applyProtection="1">
      <alignment horizontal="center"/>
      <protection hidden="1"/>
    </xf>
    <xf numFmtId="0" fontId="17" fillId="0" borderId="4" xfId="0" applyFont="1" applyBorder="1" applyProtection="1">
      <protection hidden="1"/>
    </xf>
    <xf numFmtId="0" fontId="2" fillId="0" borderId="4" xfId="0" applyFont="1" applyBorder="1" applyProtection="1">
      <protection hidden="1"/>
    </xf>
    <xf numFmtId="0" fontId="0" fillId="0" borderId="4" xfId="0" applyBorder="1"/>
    <xf numFmtId="0" fontId="14" fillId="0" borderId="0" xfId="0" applyFont="1" applyBorder="1" applyProtection="1">
      <protection hidden="1"/>
    </xf>
    <xf numFmtId="0" fontId="14" fillId="0" borderId="32" xfId="0" applyFont="1" applyBorder="1" applyProtection="1">
      <protection hidden="1"/>
    </xf>
    <xf numFmtId="0" fontId="14" fillId="0" borderId="31" xfId="0" applyFont="1" applyBorder="1" applyProtection="1">
      <protection hidden="1"/>
    </xf>
    <xf numFmtId="0" fontId="14" fillId="0" borderId="33" xfId="0" applyFont="1" applyBorder="1" applyProtection="1">
      <protection hidden="1"/>
    </xf>
    <xf numFmtId="0" fontId="14" fillId="0" borderId="34" xfId="0" applyFont="1" applyBorder="1"/>
    <xf numFmtId="0" fontId="14" fillId="0" borderId="0" xfId="0" applyFont="1" applyBorder="1"/>
    <xf numFmtId="0" fontId="14" fillId="0" borderId="4" xfId="0" applyFont="1" applyBorder="1" applyProtection="1">
      <protection hidden="1"/>
    </xf>
    <xf numFmtId="0" fontId="14" fillId="0" borderId="2" xfId="0" applyFont="1" applyBorder="1" applyProtection="1">
      <protection hidden="1"/>
    </xf>
    <xf numFmtId="49" fontId="14" fillId="0" borderId="21" xfId="0" applyNumberFormat="1" applyFont="1" applyBorder="1" applyAlignment="1" applyProtection="1">
      <alignment horizontal="center" vertical="center" wrapText="1"/>
      <protection hidden="1"/>
    </xf>
    <xf numFmtId="49" fontId="14" fillId="0" borderId="18" xfId="0" applyNumberFormat="1" applyFont="1" applyBorder="1" applyAlignment="1" applyProtection="1">
      <alignment horizontal="center" vertical="center" wrapText="1"/>
      <protection hidden="1"/>
    </xf>
    <xf numFmtId="49" fontId="14" fillId="0" borderId="18" xfId="0" applyNumberFormat="1" applyFont="1" applyBorder="1" applyAlignment="1" applyProtection="1">
      <alignment horizontal="center" vertical="center" shrinkToFit="1"/>
      <protection hidden="1"/>
    </xf>
    <xf numFmtId="49" fontId="14" fillId="0" borderId="18" xfId="0" applyNumberFormat="1" applyFont="1" applyBorder="1" applyAlignment="1" applyProtection="1">
      <alignment horizontal="center" vertical="center"/>
      <protection hidden="1"/>
    </xf>
    <xf numFmtId="49" fontId="14" fillId="0" borderId="19" xfId="0" applyNumberFormat="1" applyFont="1" applyBorder="1" applyAlignment="1" applyProtection="1">
      <alignment horizontal="center" vertical="center"/>
      <protection hidden="1"/>
    </xf>
    <xf numFmtId="49" fontId="0" fillId="2" borderId="10" xfId="0" applyNumberFormat="1" applyFill="1" applyBorder="1" applyAlignment="1" applyProtection="1">
      <alignment horizontal="center"/>
      <protection hidden="1"/>
    </xf>
    <xf numFmtId="0" fontId="0" fillId="2" borderId="1" xfId="0" applyFill="1" applyBorder="1" applyProtection="1">
      <protection hidden="1"/>
    </xf>
    <xf numFmtId="165" fontId="0" fillId="2" borderId="2" xfId="0" applyNumberFormat="1" applyFill="1" applyBorder="1" applyProtection="1">
      <protection hidden="1"/>
    </xf>
    <xf numFmtId="0" fontId="0" fillId="2" borderId="11" xfId="0" applyFill="1" applyBorder="1" applyProtection="1">
      <protection hidden="1"/>
    </xf>
    <xf numFmtId="0" fontId="2" fillId="2" borderId="1" xfId="0" applyFont="1" applyFill="1" applyBorder="1" applyProtection="1">
      <protection hidden="1"/>
    </xf>
    <xf numFmtId="0" fontId="0" fillId="0" borderId="0" xfId="0" applyFill="1" applyBorder="1" applyAlignment="1">
      <alignment vertical="center" wrapText="1" shrinkToFit="1"/>
    </xf>
    <xf numFmtId="0" fontId="0" fillId="0" borderId="0" xfId="0" applyFill="1" applyBorder="1" applyAlignment="1" applyProtection="1">
      <alignment vertical="center" wrapText="1"/>
      <protection hidden="1"/>
    </xf>
    <xf numFmtId="0" fontId="3" fillId="0" borderId="0" xfId="0" applyFont="1" applyFill="1" applyBorder="1" applyAlignment="1" applyProtection="1">
      <alignment vertical="center" textRotation="90" wrapText="1"/>
      <protection hidden="1"/>
    </xf>
    <xf numFmtId="0" fontId="0" fillId="0" borderId="0" xfId="0" applyFill="1" applyBorder="1" applyAlignment="1">
      <alignment vertical="center" textRotation="90" wrapText="1"/>
    </xf>
    <xf numFmtId="0" fontId="4" fillId="0" borderId="0" xfId="0" applyFont="1" applyFill="1" applyBorder="1" applyAlignment="1" applyProtection="1">
      <alignment vertical="center" wrapText="1" shrinkToFit="1"/>
      <protection hidden="1"/>
    </xf>
    <xf numFmtId="0" fontId="4" fillId="0" borderId="0" xfId="0" applyFont="1" applyFill="1" applyBorder="1" applyAlignment="1">
      <alignment vertical="center" wrapText="1" shrinkToFit="1"/>
    </xf>
    <xf numFmtId="0" fontId="4" fillId="0" borderId="0" xfId="0" applyFont="1" applyFill="1" applyBorder="1" applyAlignment="1" applyProtection="1">
      <alignment vertical="center" wrapText="1"/>
      <protection hidden="1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 applyProtection="1">
      <alignment vertical="center" wrapText="1" shrinkToFit="1"/>
      <protection hidden="1"/>
    </xf>
    <xf numFmtId="172" fontId="0" fillId="2" borderId="1" xfId="0" applyNumberFormat="1" applyFill="1" applyBorder="1" applyProtection="1">
      <protection hidden="1"/>
    </xf>
    <xf numFmtId="0" fontId="14" fillId="0" borderId="40" xfId="0" applyFont="1" applyBorder="1" applyAlignment="1" applyProtection="1">
      <alignment horizontal="center" vertical="center" wrapText="1"/>
      <protection hidden="1"/>
    </xf>
    <xf numFmtId="0" fontId="14" fillId="0" borderId="41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38" xfId="0" applyFont="1" applyBorder="1" applyAlignment="1" applyProtection="1">
      <alignment horizontal="center" vertical="center" textRotation="90" wrapText="1"/>
      <protection hidden="1"/>
    </xf>
    <xf numFmtId="0" fontId="14" fillId="0" borderId="20" xfId="0" applyFont="1" applyBorder="1" applyAlignment="1">
      <alignment horizontal="center" vertical="center" textRotation="90" wrapText="1"/>
    </xf>
    <xf numFmtId="0" fontId="14" fillId="0" borderId="39" xfId="0" applyFont="1" applyBorder="1" applyAlignment="1">
      <alignment horizontal="center" vertical="center" textRotation="90" wrapText="1"/>
    </xf>
    <xf numFmtId="0" fontId="14" fillId="0" borderId="38" xfId="0" applyFont="1" applyBorder="1" applyAlignment="1">
      <alignment vertical="center" wrapText="1"/>
    </xf>
    <xf numFmtId="0" fontId="14" fillId="0" borderId="20" xfId="0" applyFont="1" applyBorder="1" applyAlignment="1">
      <alignment vertical="center" wrapText="1"/>
    </xf>
    <xf numFmtId="0" fontId="14" fillId="0" borderId="39" xfId="0" applyFont="1" applyBorder="1" applyAlignment="1">
      <alignment vertical="center" wrapText="1"/>
    </xf>
    <xf numFmtId="0" fontId="14" fillId="0" borderId="8" xfId="0" applyFont="1" applyBorder="1" applyAlignment="1" applyProtection="1">
      <alignment horizontal="center" vertical="center" wrapText="1" shrinkToFit="1"/>
      <protection hidden="1"/>
    </xf>
    <xf numFmtId="0" fontId="14" fillId="0" borderId="20" xfId="0" applyFont="1" applyBorder="1" applyAlignment="1">
      <alignment horizontal="center" vertical="center" wrapText="1" shrinkToFit="1"/>
    </xf>
    <xf numFmtId="0" fontId="14" fillId="0" borderId="39" xfId="0" applyFont="1" applyBorder="1" applyAlignment="1">
      <alignment horizontal="center" vertical="center" wrapText="1" shrinkToFit="1"/>
    </xf>
    <xf numFmtId="0" fontId="14" fillId="0" borderId="8" xfId="0" applyFont="1" applyBorder="1" applyAlignment="1" applyProtection="1">
      <alignment horizontal="center" vertical="center" textRotation="90" wrapText="1"/>
      <protection hidden="1"/>
    </xf>
    <xf numFmtId="0" fontId="14" fillId="0" borderId="20" xfId="0" applyFont="1" applyBorder="1" applyAlignment="1" applyProtection="1">
      <alignment horizontal="center" vertical="center" textRotation="90" wrapText="1"/>
      <protection hidden="1"/>
    </xf>
    <xf numFmtId="0" fontId="14" fillId="0" borderId="39" xfId="0" applyFont="1" applyBorder="1" applyAlignment="1" applyProtection="1">
      <alignment horizontal="center" vertical="center" textRotation="90" wrapText="1"/>
      <protection hidden="1"/>
    </xf>
    <xf numFmtId="0" fontId="14" fillId="0" borderId="8" xfId="0" applyFont="1" applyBorder="1" applyAlignment="1" applyProtection="1">
      <alignment horizontal="center" vertical="center" wrapText="1"/>
      <protection hidden="1"/>
    </xf>
    <xf numFmtId="0" fontId="14" fillId="0" borderId="20" xfId="0" applyFont="1" applyBorder="1" applyAlignment="1" applyProtection="1">
      <alignment horizontal="center" vertical="center" wrapText="1"/>
      <protection hidden="1"/>
    </xf>
    <xf numFmtId="0" fontId="14" fillId="0" borderId="39" xfId="0" applyFont="1" applyBorder="1" applyAlignment="1" applyProtection="1">
      <alignment horizontal="center" vertical="center" wrapText="1"/>
      <protection hidden="1"/>
    </xf>
    <xf numFmtId="0" fontId="14" fillId="0" borderId="35" xfId="0" applyFont="1" applyBorder="1" applyAlignment="1" applyProtection="1">
      <alignment horizontal="center" vertical="center" textRotation="90" wrapText="1"/>
      <protection hidden="1"/>
    </xf>
    <xf numFmtId="0" fontId="14" fillId="0" borderId="36" xfId="0" applyFont="1" applyBorder="1" applyAlignment="1" applyProtection="1">
      <alignment horizontal="center" vertical="center" textRotation="90" wrapText="1"/>
      <protection hidden="1"/>
    </xf>
    <xf numFmtId="0" fontId="14" fillId="0" borderId="37" xfId="0" applyFont="1" applyBorder="1" applyAlignment="1" applyProtection="1">
      <alignment horizontal="center" vertical="center" textRotation="90" wrapText="1"/>
      <protection hidden="1"/>
    </xf>
    <xf numFmtId="0" fontId="14" fillId="0" borderId="9" xfId="0" applyFont="1" applyBorder="1" applyAlignment="1" applyProtection="1">
      <alignment horizontal="center" vertical="center" wrapText="1" shrinkToFit="1"/>
      <protection hidden="1"/>
    </xf>
    <xf numFmtId="0" fontId="14" fillId="0" borderId="43" xfId="0" applyFont="1" applyBorder="1" applyAlignment="1">
      <alignment horizontal="center" vertical="center" wrapText="1" shrinkToFit="1"/>
    </xf>
    <xf numFmtId="0" fontId="14" fillId="0" borderId="34" xfId="0" applyFont="1" applyBorder="1" applyAlignment="1">
      <alignment horizontal="center" vertical="center" wrapText="1" shrinkToFit="1"/>
    </xf>
    <xf numFmtId="0" fontId="14" fillId="0" borderId="44" xfId="0" applyFont="1" applyBorder="1" applyAlignment="1">
      <alignment horizontal="center" vertical="center" wrapText="1" shrinkToFit="1"/>
    </xf>
    <xf numFmtId="0" fontId="14" fillId="0" borderId="38" xfId="0" applyFont="1" applyBorder="1" applyAlignment="1" applyProtection="1">
      <alignment horizontal="center" vertical="center" wrapText="1" shrinkToFit="1"/>
      <protection hidden="1"/>
    </xf>
    <xf numFmtId="0" fontId="14" fillId="0" borderId="38" xfId="0" applyFont="1" applyBorder="1" applyAlignment="1" applyProtection="1">
      <alignment horizontal="center" vertical="center" wrapText="1"/>
      <protection hidden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200025</xdr:colOff>
      <xdr:row>3</xdr:row>
      <xdr:rowOff>31750</xdr:rowOff>
    </xdr:from>
    <xdr:to>
      <xdr:col>15</xdr:col>
      <xdr:colOff>365125</xdr:colOff>
      <xdr:row>7</xdr:row>
      <xdr:rowOff>247650</xdr:rowOff>
    </xdr:to>
    <xdr:sp macro="" textlink="">
      <xdr:nvSpPr>
        <xdr:cNvPr id="1042" name="AutoShape 18"/>
        <xdr:cNvSpPr>
          <a:spLocks noChangeArrowheads="1"/>
        </xdr:cNvSpPr>
      </xdr:nvSpPr>
      <xdr:spPr bwMode="auto">
        <a:xfrm>
          <a:off x="9696450" y="628650"/>
          <a:ext cx="1514475" cy="1152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1148" rIns="0" bIns="0" anchor="t" upright="1"/>
        <a:lstStyle/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      </a:t>
          </a:r>
          <a:r>
            <a:rPr lang="pt-PT" sz="1600" b="1" i="0" u="none" strike="noStrike" baseline="0">
              <a:solidFill>
                <a:srgbClr val="000000"/>
              </a:solidFill>
              <a:latin typeface="Comic Sans MS"/>
            </a:rPr>
            <a:t>IRC</a:t>
          </a:r>
          <a:endParaRPr lang="pt-PT" sz="1200" b="0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</a:t>
          </a:r>
          <a:r>
            <a:rPr lang="pt-PT" sz="1200" b="1" i="0" u="none" strike="noStrike" baseline="0">
              <a:solidFill>
                <a:srgbClr val="000000"/>
              </a:solidFill>
              <a:latin typeface="Comic Sans MS"/>
            </a:rPr>
            <a:t>MODELO  </a:t>
          </a:r>
          <a:r>
            <a:rPr lang="pt-PT" sz="2000" b="1" i="0" u="none" strike="noStrike" baseline="0">
              <a:solidFill>
                <a:srgbClr val="000000"/>
              </a:solidFill>
              <a:latin typeface="Comic Sans MS"/>
            </a:rPr>
            <a:t>32</a:t>
          </a:r>
        </a:p>
      </xdr:txBody>
    </xdr:sp>
    <xdr:clientData/>
  </xdr:twoCellAnchor>
  <xdr:twoCellAnchor>
    <xdr:from>
      <xdr:col>3</xdr:col>
      <xdr:colOff>295275</xdr:colOff>
      <xdr:row>4</xdr:row>
      <xdr:rowOff>28575</xdr:rowOff>
    </xdr:from>
    <xdr:to>
      <xdr:col>8</xdr:col>
      <xdr:colOff>152400</xdr:colOff>
      <xdr:row>8</xdr:row>
      <xdr:rowOff>76200</xdr:rowOff>
    </xdr:to>
    <xdr:sp macro="" textlink="">
      <xdr:nvSpPr>
        <xdr:cNvPr id="1026" name="AutoShape 20"/>
        <xdr:cNvSpPr>
          <a:spLocks noChangeArrowheads="1"/>
        </xdr:cNvSpPr>
      </xdr:nvSpPr>
      <xdr:spPr bwMode="auto">
        <a:xfrm>
          <a:off x="3105150" y="847725"/>
          <a:ext cx="3419475" cy="10763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000000"/>
              </a:solidFill>
              <a:latin typeface="Comic Sans MS"/>
            </a:rPr>
            <a:t>NATUREZA DOS ATIVOS:</a:t>
          </a: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fixos 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Antivos Intangíveis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Biológicos não Consumíveis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Propriedades de Investimento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314325</xdr:colOff>
      <xdr:row>4</xdr:row>
      <xdr:rowOff>180975</xdr:rowOff>
    </xdr:from>
    <xdr:to>
      <xdr:col>7</xdr:col>
      <xdr:colOff>504825</xdr:colOff>
      <xdr:row>5</xdr:row>
      <xdr:rowOff>85725</xdr:rowOff>
    </xdr:to>
    <xdr:sp macro="" textlink="">
      <xdr:nvSpPr>
        <xdr:cNvPr id="1027" name="Rectangle 21"/>
        <xdr:cNvSpPr>
          <a:spLocks noChangeArrowheads="1"/>
        </xdr:cNvSpPr>
      </xdr:nvSpPr>
      <xdr:spPr bwMode="auto">
        <a:xfrm>
          <a:off x="5772150" y="10001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7</xdr:col>
      <xdr:colOff>314325</xdr:colOff>
      <xdr:row>5</xdr:row>
      <xdr:rowOff>142875</xdr:rowOff>
    </xdr:from>
    <xdr:to>
      <xdr:col>7</xdr:col>
      <xdr:colOff>504825</xdr:colOff>
      <xdr:row>6</xdr:row>
      <xdr:rowOff>19050</xdr:rowOff>
    </xdr:to>
    <xdr:sp macro="" textlink="">
      <xdr:nvSpPr>
        <xdr:cNvPr id="1028" name="Rectangle 22"/>
        <xdr:cNvSpPr>
          <a:spLocks noChangeArrowheads="1"/>
        </xdr:cNvSpPr>
      </xdr:nvSpPr>
      <xdr:spPr bwMode="auto">
        <a:xfrm>
          <a:off x="5772150" y="1219200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6</xdr:row>
      <xdr:rowOff>66675</xdr:rowOff>
    </xdr:from>
    <xdr:to>
      <xdr:col>7</xdr:col>
      <xdr:colOff>504825</xdr:colOff>
      <xdr:row>6</xdr:row>
      <xdr:rowOff>200025</xdr:rowOff>
    </xdr:to>
    <xdr:sp macro="" textlink="">
      <xdr:nvSpPr>
        <xdr:cNvPr id="1029" name="Rectangle 23"/>
        <xdr:cNvSpPr>
          <a:spLocks noChangeArrowheads="1"/>
        </xdr:cNvSpPr>
      </xdr:nvSpPr>
      <xdr:spPr bwMode="auto">
        <a:xfrm>
          <a:off x="5772150" y="1400175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6</xdr:row>
      <xdr:rowOff>238125</xdr:rowOff>
    </xdr:from>
    <xdr:to>
      <xdr:col>7</xdr:col>
      <xdr:colOff>504825</xdr:colOff>
      <xdr:row>7</xdr:row>
      <xdr:rowOff>152400</xdr:rowOff>
    </xdr:to>
    <xdr:sp macro="" textlink="">
      <xdr:nvSpPr>
        <xdr:cNvPr id="1030" name="Rectangle 24"/>
        <xdr:cNvSpPr>
          <a:spLocks noChangeArrowheads="1"/>
        </xdr:cNvSpPr>
      </xdr:nvSpPr>
      <xdr:spPr bwMode="auto">
        <a:xfrm>
          <a:off x="5772150" y="1571625"/>
          <a:ext cx="19050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466725</xdr:colOff>
      <xdr:row>4</xdr:row>
      <xdr:rowOff>66675</xdr:rowOff>
    </xdr:from>
    <xdr:to>
      <xdr:col>12</xdr:col>
      <xdr:colOff>828675</xdr:colOff>
      <xdr:row>8</xdr:row>
      <xdr:rowOff>38100</xdr:rowOff>
    </xdr:to>
    <xdr:sp macro="" textlink="">
      <xdr:nvSpPr>
        <xdr:cNvPr id="1049" name="AutoShape 25"/>
        <xdr:cNvSpPr>
          <a:spLocks noChangeArrowheads="1"/>
        </xdr:cNvSpPr>
      </xdr:nvSpPr>
      <xdr:spPr bwMode="auto">
        <a:xfrm>
          <a:off x="6000750" y="847725"/>
          <a:ext cx="3190875" cy="10001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MÉTODO UTILIZADO: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Constantes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Decrescentes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Outro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11</xdr:col>
      <xdr:colOff>403225</xdr:colOff>
      <xdr:row>5</xdr:row>
      <xdr:rowOff>142875</xdr:rowOff>
    </xdr:from>
    <xdr:to>
      <xdr:col>11</xdr:col>
      <xdr:colOff>593725</xdr:colOff>
      <xdr:row>6</xdr:row>
      <xdr:rowOff>41275</xdr:rowOff>
    </xdr:to>
    <xdr:sp macro="" textlink="">
      <xdr:nvSpPr>
        <xdr:cNvPr id="1050" name="Rectangle 26"/>
        <xdr:cNvSpPr>
          <a:spLocks noChangeArrowheads="1"/>
        </xdr:cNvSpPr>
      </xdr:nvSpPr>
      <xdr:spPr bwMode="auto">
        <a:xfrm>
          <a:off x="8020050" y="11525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409575</xdr:colOff>
      <xdr:row>6</xdr:row>
      <xdr:rowOff>114300</xdr:rowOff>
    </xdr:from>
    <xdr:to>
      <xdr:col>11</xdr:col>
      <xdr:colOff>600075</xdr:colOff>
      <xdr:row>7</xdr:row>
      <xdr:rowOff>19050</xdr:rowOff>
    </xdr:to>
    <xdr:sp macro="" textlink="">
      <xdr:nvSpPr>
        <xdr:cNvPr id="1033" name="Rectangle 27"/>
        <xdr:cNvSpPr>
          <a:spLocks noChangeArrowheads="1"/>
        </xdr:cNvSpPr>
      </xdr:nvSpPr>
      <xdr:spPr bwMode="auto">
        <a:xfrm>
          <a:off x="8696325" y="1447800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409575</xdr:colOff>
      <xdr:row>7</xdr:row>
      <xdr:rowOff>85725</xdr:rowOff>
    </xdr:from>
    <xdr:to>
      <xdr:col>11</xdr:col>
      <xdr:colOff>600075</xdr:colOff>
      <xdr:row>7</xdr:row>
      <xdr:rowOff>238125</xdr:rowOff>
    </xdr:to>
    <xdr:sp macro="" textlink="">
      <xdr:nvSpPr>
        <xdr:cNvPr id="1034" name="Rectangle 28"/>
        <xdr:cNvSpPr>
          <a:spLocks noChangeArrowheads="1"/>
        </xdr:cNvSpPr>
      </xdr:nvSpPr>
      <xdr:spPr bwMode="auto">
        <a:xfrm>
          <a:off x="8696325" y="1676400"/>
          <a:ext cx="19050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2</xdr:row>
      <xdr:rowOff>104775</xdr:rowOff>
    </xdr:from>
    <xdr:to>
      <xdr:col>12</xdr:col>
      <xdr:colOff>209550</xdr:colOff>
      <xdr:row>3</xdr:row>
      <xdr:rowOff>95250</xdr:rowOff>
    </xdr:to>
    <xdr:sp macro="" textlink="">
      <xdr:nvSpPr>
        <xdr:cNvPr id="1055" name="AutoShape 31"/>
        <xdr:cNvSpPr>
          <a:spLocks noChangeArrowheads="1"/>
        </xdr:cNvSpPr>
      </xdr:nvSpPr>
      <xdr:spPr bwMode="auto">
        <a:xfrm>
          <a:off x="2705100" y="438150"/>
          <a:ext cx="5791200" cy="3143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          MAPA DE DEPRECIAÇÕES E AMORTIZAÇÕES</a:t>
          </a:r>
        </a:p>
      </xdr:txBody>
    </xdr:sp>
    <xdr:clientData/>
  </xdr:twoCellAnchor>
  <xdr:twoCellAnchor>
    <xdr:from>
      <xdr:col>0</xdr:col>
      <xdr:colOff>485775</xdr:colOff>
      <xdr:row>2</xdr:row>
      <xdr:rowOff>114300</xdr:rowOff>
    </xdr:from>
    <xdr:to>
      <xdr:col>3</xdr:col>
      <xdr:colOff>85725</xdr:colOff>
      <xdr:row>8</xdr:row>
      <xdr:rowOff>19050</xdr:rowOff>
    </xdr:to>
    <xdr:sp macro="" textlink="">
      <xdr:nvSpPr>
        <xdr:cNvPr id="1056" name="AutoShape 32"/>
        <xdr:cNvSpPr>
          <a:spLocks noChangeArrowheads="1"/>
        </xdr:cNvSpPr>
      </xdr:nvSpPr>
      <xdr:spPr bwMode="auto">
        <a:xfrm>
          <a:off x="28575" y="447675"/>
          <a:ext cx="2409825" cy="14192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Nº DE IDENTIFICAÇÃO FISCAL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   PERIODO DE TRIBUTAÇÃO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</xdr:col>
      <xdr:colOff>0</xdr:colOff>
      <xdr:row>3</xdr:row>
      <xdr:rowOff>104775</xdr:rowOff>
    </xdr:from>
    <xdr:to>
      <xdr:col>2</xdr:col>
      <xdr:colOff>200025</xdr:colOff>
      <xdr:row>4</xdr:row>
      <xdr:rowOff>238125</xdr:rowOff>
    </xdr:to>
    <xdr:sp macro="" textlink="">
      <xdr:nvSpPr>
        <xdr:cNvPr id="1037" name="Rectangle 33"/>
        <xdr:cNvSpPr>
          <a:spLocks noChangeArrowheads="1"/>
        </xdr:cNvSpPr>
      </xdr:nvSpPr>
      <xdr:spPr bwMode="auto">
        <a:xfrm>
          <a:off x="600075" y="762000"/>
          <a:ext cx="2028825" cy="295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500 000 000</a:t>
          </a:r>
        </a:p>
        <a:p>
          <a:pPr algn="ctr" rtl="0">
            <a:defRPr sz="1000"/>
          </a:pPr>
          <a:endParaRPr lang="pt-PT" sz="14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</xdr:col>
      <xdr:colOff>146050</xdr:colOff>
      <xdr:row>6</xdr:row>
      <xdr:rowOff>47625</xdr:rowOff>
    </xdr:from>
    <xdr:to>
      <xdr:col>2</xdr:col>
      <xdr:colOff>57150</xdr:colOff>
      <xdr:row>7</xdr:row>
      <xdr:rowOff>85725</xdr:rowOff>
    </xdr:to>
    <xdr:sp macro="" textlink="">
      <xdr:nvSpPr>
        <xdr:cNvPr id="1059" name="Rectangle 35"/>
        <xdr:cNvSpPr>
          <a:spLocks noChangeArrowheads="1"/>
        </xdr:cNvSpPr>
      </xdr:nvSpPr>
      <xdr:spPr bwMode="auto">
        <a:xfrm>
          <a:off x="742950" y="1393825"/>
          <a:ext cx="1739900" cy="292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2015</a:t>
          </a:r>
        </a:p>
      </xdr:txBody>
    </xdr:sp>
    <xdr:clientData/>
  </xdr:twoCellAnchor>
  <xdr:twoCellAnchor>
    <xdr:from>
      <xdr:col>13</xdr:col>
      <xdr:colOff>200025</xdr:colOff>
      <xdr:row>42</xdr:row>
      <xdr:rowOff>6350</xdr:rowOff>
    </xdr:from>
    <xdr:to>
      <xdr:col>15</xdr:col>
      <xdr:colOff>365125</xdr:colOff>
      <xdr:row>46</xdr:row>
      <xdr:rowOff>174625</xdr:rowOff>
    </xdr:to>
    <xdr:sp macro="" textlink="">
      <xdr:nvSpPr>
        <xdr:cNvPr id="2" name="AutoShape 18"/>
        <xdr:cNvSpPr>
          <a:spLocks noChangeArrowheads="1"/>
        </xdr:cNvSpPr>
      </xdr:nvSpPr>
      <xdr:spPr bwMode="auto">
        <a:xfrm>
          <a:off x="9696450" y="628650"/>
          <a:ext cx="1514475" cy="1152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1148" rIns="0" bIns="0" anchor="t" upright="1"/>
        <a:lstStyle/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      </a:t>
          </a:r>
          <a:r>
            <a:rPr lang="pt-PT" sz="1600" b="1" i="0" u="none" strike="noStrike" baseline="0">
              <a:solidFill>
                <a:srgbClr val="000000"/>
              </a:solidFill>
              <a:latin typeface="Comic Sans MS"/>
            </a:rPr>
            <a:t>IRC</a:t>
          </a:r>
          <a:endParaRPr lang="pt-PT" sz="1200" b="0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</a:t>
          </a:r>
          <a:r>
            <a:rPr lang="pt-PT" sz="1200" b="1" i="0" u="none" strike="noStrike" baseline="0">
              <a:solidFill>
                <a:srgbClr val="000000"/>
              </a:solidFill>
              <a:latin typeface="Comic Sans MS"/>
            </a:rPr>
            <a:t>MODELO  </a:t>
          </a:r>
          <a:r>
            <a:rPr lang="pt-PT" sz="2000" b="1" i="0" u="none" strike="noStrike" baseline="0">
              <a:solidFill>
                <a:srgbClr val="000000"/>
              </a:solidFill>
              <a:latin typeface="Comic Sans MS"/>
            </a:rPr>
            <a:t>32</a:t>
          </a:r>
        </a:p>
      </xdr:txBody>
    </xdr:sp>
    <xdr:clientData/>
  </xdr:twoCellAnchor>
  <xdr:twoCellAnchor>
    <xdr:from>
      <xdr:col>3</xdr:col>
      <xdr:colOff>295275</xdr:colOff>
      <xdr:row>43</xdr:row>
      <xdr:rowOff>47625</xdr:rowOff>
    </xdr:from>
    <xdr:to>
      <xdr:col>8</xdr:col>
      <xdr:colOff>152400</xdr:colOff>
      <xdr:row>47</xdr:row>
      <xdr:rowOff>123825</xdr:rowOff>
    </xdr:to>
    <xdr:sp macro="" textlink="">
      <xdr:nvSpPr>
        <xdr:cNvPr id="1040" name="AutoShape 20"/>
        <xdr:cNvSpPr>
          <a:spLocks noChangeArrowheads="1"/>
        </xdr:cNvSpPr>
      </xdr:nvSpPr>
      <xdr:spPr bwMode="auto">
        <a:xfrm>
          <a:off x="3105150" y="8448675"/>
          <a:ext cx="3419475" cy="10191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000000"/>
              </a:solidFill>
              <a:latin typeface="Comic Sans MS"/>
            </a:rPr>
            <a:t>NATUREZA DOS ATIVOS:</a:t>
          </a: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fixos 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Antivos Intangíveis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Biológicos não Consumíveis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Propriedades de Investimento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314325</xdr:colOff>
      <xdr:row>43</xdr:row>
      <xdr:rowOff>184150</xdr:rowOff>
    </xdr:from>
    <xdr:to>
      <xdr:col>7</xdr:col>
      <xdr:colOff>504825</xdr:colOff>
      <xdr:row>44</xdr:row>
      <xdr:rowOff>79562</xdr:rowOff>
    </xdr:to>
    <xdr:sp macro="" textlink="">
      <xdr:nvSpPr>
        <xdr:cNvPr id="4" name="Rectangle 21"/>
        <xdr:cNvSpPr>
          <a:spLocks noChangeArrowheads="1"/>
        </xdr:cNvSpPr>
      </xdr:nvSpPr>
      <xdr:spPr bwMode="auto">
        <a:xfrm>
          <a:off x="5772150" y="10001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7</xdr:col>
      <xdr:colOff>314325</xdr:colOff>
      <xdr:row>44</xdr:row>
      <xdr:rowOff>142875</xdr:rowOff>
    </xdr:from>
    <xdr:to>
      <xdr:col>7</xdr:col>
      <xdr:colOff>504825</xdr:colOff>
      <xdr:row>45</xdr:row>
      <xdr:rowOff>19050</xdr:rowOff>
    </xdr:to>
    <xdr:sp macro="" textlink="">
      <xdr:nvSpPr>
        <xdr:cNvPr id="3" name="Rectangle 22"/>
        <xdr:cNvSpPr>
          <a:spLocks noChangeArrowheads="1"/>
        </xdr:cNvSpPr>
      </xdr:nvSpPr>
      <xdr:spPr bwMode="auto">
        <a:xfrm>
          <a:off x="5772150" y="8820150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45</xdr:row>
      <xdr:rowOff>66675</xdr:rowOff>
    </xdr:from>
    <xdr:to>
      <xdr:col>7</xdr:col>
      <xdr:colOff>504825</xdr:colOff>
      <xdr:row>45</xdr:row>
      <xdr:rowOff>200025</xdr:rowOff>
    </xdr:to>
    <xdr:sp macro="" textlink="">
      <xdr:nvSpPr>
        <xdr:cNvPr id="1043" name="Rectangle 23"/>
        <xdr:cNvSpPr>
          <a:spLocks noChangeArrowheads="1"/>
        </xdr:cNvSpPr>
      </xdr:nvSpPr>
      <xdr:spPr bwMode="auto">
        <a:xfrm>
          <a:off x="5772150" y="9001125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45</xdr:row>
      <xdr:rowOff>238125</xdr:rowOff>
    </xdr:from>
    <xdr:to>
      <xdr:col>7</xdr:col>
      <xdr:colOff>504825</xdr:colOff>
      <xdr:row>46</xdr:row>
      <xdr:rowOff>152400</xdr:rowOff>
    </xdr:to>
    <xdr:sp macro="" textlink="">
      <xdr:nvSpPr>
        <xdr:cNvPr id="1044" name="Rectangle 24"/>
        <xdr:cNvSpPr>
          <a:spLocks noChangeArrowheads="1"/>
        </xdr:cNvSpPr>
      </xdr:nvSpPr>
      <xdr:spPr bwMode="auto">
        <a:xfrm>
          <a:off x="5772150" y="9172575"/>
          <a:ext cx="19050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466725</xdr:colOff>
      <xdr:row>43</xdr:row>
      <xdr:rowOff>66675</xdr:rowOff>
    </xdr:from>
    <xdr:to>
      <xdr:col>12</xdr:col>
      <xdr:colOff>828675</xdr:colOff>
      <xdr:row>47</xdr:row>
      <xdr:rowOff>114300</xdr:rowOff>
    </xdr:to>
    <xdr:sp macro="" textlink="">
      <xdr:nvSpPr>
        <xdr:cNvPr id="1045" name="AutoShape 25"/>
        <xdr:cNvSpPr>
          <a:spLocks noChangeArrowheads="1"/>
        </xdr:cNvSpPr>
      </xdr:nvSpPr>
      <xdr:spPr bwMode="auto">
        <a:xfrm>
          <a:off x="6838950" y="8486775"/>
          <a:ext cx="3190875" cy="9906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MÉTODO UTILIZADO: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Constantes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Decrescentes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Outro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11</xdr:col>
      <xdr:colOff>403225</xdr:colOff>
      <xdr:row>44</xdr:row>
      <xdr:rowOff>136525</xdr:rowOff>
    </xdr:from>
    <xdr:to>
      <xdr:col>11</xdr:col>
      <xdr:colOff>593725</xdr:colOff>
      <xdr:row>45</xdr:row>
      <xdr:rowOff>45085</xdr:rowOff>
    </xdr:to>
    <xdr:sp macro="" textlink="">
      <xdr:nvSpPr>
        <xdr:cNvPr id="6" name="Rectangle 26"/>
        <xdr:cNvSpPr>
          <a:spLocks noChangeArrowheads="1"/>
        </xdr:cNvSpPr>
      </xdr:nvSpPr>
      <xdr:spPr bwMode="auto">
        <a:xfrm>
          <a:off x="8020050" y="11525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409575</xdr:colOff>
      <xdr:row>45</xdr:row>
      <xdr:rowOff>114300</xdr:rowOff>
    </xdr:from>
    <xdr:to>
      <xdr:col>11</xdr:col>
      <xdr:colOff>600075</xdr:colOff>
      <xdr:row>46</xdr:row>
      <xdr:rowOff>19050</xdr:rowOff>
    </xdr:to>
    <xdr:sp macro="" textlink="">
      <xdr:nvSpPr>
        <xdr:cNvPr id="1047" name="Rectangle 27"/>
        <xdr:cNvSpPr>
          <a:spLocks noChangeArrowheads="1"/>
        </xdr:cNvSpPr>
      </xdr:nvSpPr>
      <xdr:spPr bwMode="auto">
        <a:xfrm>
          <a:off x="8696325" y="9048750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409575</xdr:colOff>
      <xdr:row>46</xdr:row>
      <xdr:rowOff>85725</xdr:rowOff>
    </xdr:from>
    <xdr:to>
      <xdr:col>11</xdr:col>
      <xdr:colOff>600075</xdr:colOff>
      <xdr:row>47</xdr:row>
      <xdr:rowOff>47625</xdr:rowOff>
    </xdr:to>
    <xdr:sp macro="" textlink="">
      <xdr:nvSpPr>
        <xdr:cNvPr id="1048" name="Rectangle 28"/>
        <xdr:cNvSpPr>
          <a:spLocks noChangeArrowheads="1"/>
        </xdr:cNvSpPr>
      </xdr:nvSpPr>
      <xdr:spPr bwMode="auto">
        <a:xfrm>
          <a:off x="8696325" y="9277350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41</xdr:row>
      <xdr:rowOff>104775</xdr:rowOff>
    </xdr:from>
    <xdr:to>
      <xdr:col>12</xdr:col>
      <xdr:colOff>209550</xdr:colOff>
      <xdr:row>42</xdr:row>
      <xdr:rowOff>142875</xdr:rowOff>
    </xdr:to>
    <xdr:sp macro="" textlink="">
      <xdr:nvSpPr>
        <xdr:cNvPr id="7" name="AutoShape 31"/>
        <xdr:cNvSpPr>
          <a:spLocks noChangeArrowheads="1"/>
        </xdr:cNvSpPr>
      </xdr:nvSpPr>
      <xdr:spPr bwMode="auto">
        <a:xfrm>
          <a:off x="3619500" y="8067675"/>
          <a:ext cx="5791200" cy="3333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          MAPA DE DEPRECIAÇÕES E AMORTIZAÇÕES</a:t>
          </a:r>
        </a:p>
      </xdr:txBody>
    </xdr:sp>
    <xdr:clientData/>
  </xdr:twoCellAnchor>
  <xdr:twoCellAnchor>
    <xdr:from>
      <xdr:col>0</xdr:col>
      <xdr:colOff>485775</xdr:colOff>
      <xdr:row>41</xdr:row>
      <xdr:rowOff>114300</xdr:rowOff>
    </xdr:from>
    <xdr:to>
      <xdr:col>3</xdr:col>
      <xdr:colOff>85725</xdr:colOff>
      <xdr:row>47</xdr:row>
      <xdr:rowOff>123825</xdr:rowOff>
    </xdr:to>
    <xdr:sp macro="" textlink="">
      <xdr:nvSpPr>
        <xdr:cNvPr id="8" name="AutoShape 32"/>
        <xdr:cNvSpPr>
          <a:spLocks noChangeArrowheads="1"/>
        </xdr:cNvSpPr>
      </xdr:nvSpPr>
      <xdr:spPr bwMode="auto">
        <a:xfrm>
          <a:off x="485775" y="8077200"/>
          <a:ext cx="2409825" cy="14097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Nº DE IDENTIFICAÇÃO FISCAL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   PERIODO DE TRIBUTAÇÃO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</xdr:col>
      <xdr:colOff>9525</xdr:colOff>
      <xdr:row>42</xdr:row>
      <xdr:rowOff>95250</xdr:rowOff>
    </xdr:from>
    <xdr:to>
      <xdr:col>2</xdr:col>
      <xdr:colOff>200025</xdr:colOff>
      <xdr:row>44</xdr:row>
      <xdr:rowOff>0</xdr:rowOff>
    </xdr:to>
    <xdr:sp macro="" textlink="">
      <xdr:nvSpPr>
        <xdr:cNvPr id="1051" name="Rectangle 33"/>
        <xdr:cNvSpPr>
          <a:spLocks noChangeArrowheads="1"/>
        </xdr:cNvSpPr>
      </xdr:nvSpPr>
      <xdr:spPr bwMode="auto">
        <a:xfrm>
          <a:off x="609600" y="8353425"/>
          <a:ext cx="20193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500 000 000</a:t>
          </a:r>
        </a:p>
      </xdr:txBody>
    </xdr:sp>
    <xdr:clientData/>
  </xdr:twoCellAnchor>
  <xdr:twoCellAnchor>
    <xdr:from>
      <xdr:col>1</xdr:col>
      <xdr:colOff>155575</xdr:colOff>
      <xdr:row>45</xdr:row>
      <xdr:rowOff>34925</xdr:rowOff>
    </xdr:from>
    <xdr:to>
      <xdr:col>2</xdr:col>
      <xdr:colOff>69850</xdr:colOff>
      <xdr:row>46</xdr:row>
      <xdr:rowOff>73025</xdr:rowOff>
    </xdr:to>
    <xdr:sp macro="" textlink="">
      <xdr:nvSpPr>
        <xdr:cNvPr id="1052" name="Rectangle 35"/>
        <xdr:cNvSpPr>
          <a:spLocks noChangeArrowheads="1"/>
        </xdr:cNvSpPr>
      </xdr:nvSpPr>
      <xdr:spPr bwMode="auto">
        <a:xfrm>
          <a:off x="752475" y="9064625"/>
          <a:ext cx="1743075" cy="292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2015</a:t>
          </a:r>
        </a:p>
      </xdr:txBody>
    </xdr:sp>
    <xdr:clientData/>
  </xdr:twoCellAnchor>
  <xdr:twoCellAnchor>
    <xdr:from>
      <xdr:col>13</xdr:col>
      <xdr:colOff>200025</xdr:colOff>
      <xdr:row>83</xdr:row>
      <xdr:rowOff>12700</xdr:rowOff>
    </xdr:from>
    <xdr:to>
      <xdr:col>15</xdr:col>
      <xdr:colOff>365125</xdr:colOff>
      <xdr:row>87</xdr:row>
      <xdr:rowOff>171450</xdr:rowOff>
    </xdr:to>
    <xdr:sp macro="" textlink="">
      <xdr:nvSpPr>
        <xdr:cNvPr id="5" name="AutoShape 18"/>
        <xdr:cNvSpPr>
          <a:spLocks noChangeArrowheads="1"/>
        </xdr:cNvSpPr>
      </xdr:nvSpPr>
      <xdr:spPr bwMode="auto">
        <a:xfrm>
          <a:off x="9696450" y="628650"/>
          <a:ext cx="1514475" cy="1152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1148" rIns="0" bIns="0" anchor="t" upright="1"/>
        <a:lstStyle/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      </a:t>
          </a:r>
          <a:r>
            <a:rPr lang="pt-PT" sz="1600" b="1" i="0" u="none" strike="noStrike" baseline="0">
              <a:solidFill>
                <a:srgbClr val="000000"/>
              </a:solidFill>
              <a:latin typeface="Comic Sans MS"/>
            </a:rPr>
            <a:t>IRC</a:t>
          </a:r>
          <a:endParaRPr lang="pt-PT" sz="1200" b="0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</a:t>
          </a:r>
          <a:r>
            <a:rPr lang="pt-PT" sz="1200" b="1" i="0" u="none" strike="noStrike" baseline="0">
              <a:solidFill>
                <a:srgbClr val="000000"/>
              </a:solidFill>
              <a:latin typeface="Comic Sans MS"/>
            </a:rPr>
            <a:t>MODELO  </a:t>
          </a:r>
          <a:r>
            <a:rPr lang="pt-PT" sz="2000" b="1" i="0" u="none" strike="noStrike" baseline="0">
              <a:solidFill>
                <a:srgbClr val="000000"/>
              </a:solidFill>
              <a:latin typeface="Comic Sans MS"/>
            </a:rPr>
            <a:t>32</a:t>
          </a:r>
        </a:p>
      </xdr:txBody>
    </xdr:sp>
    <xdr:clientData/>
  </xdr:twoCellAnchor>
  <xdr:twoCellAnchor>
    <xdr:from>
      <xdr:col>3</xdr:col>
      <xdr:colOff>295275</xdr:colOff>
      <xdr:row>84</xdr:row>
      <xdr:rowOff>63500</xdr:rowOff>
    </xdr:from>
    <xdr:to>
      <xdr:col>8</xdr:col>
      <xdr:colOff>152400</xdr:colOff>
      <xdr:row>88</xdr:row>
      <xdr:rowOff>149764</xdr:rowOff>
    </xdr:to>
    <xdr:sp macro="" textlink="">
      <xdr:nvSpPr>
        <xdr:cNvPr id="11" name="AutoShape 20"/>
        <xdr:cNvSpPr>
          <a:spLocks noChangeArrowheads="1"/>
        </xdr:cNvSpPr>
      </xdr:nvSpPr>
      <xdr:spPr bwMode="auto">
        <a:xfrm>
          <a:off x="3105150" y="8448675"/>
          <a:ext cx="3419475" cy="10191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000000"/>
              </a:solidFill>
              <a:latin typeface="Comic Sans MS"/>
            </a:rPr>
            <a:t>NATUREZA DOS ATIVOS:</a:t>
          </a: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fixos 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Antivos Intangíveis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Biológicos não Consumíveis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Propriedades de Investimento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314325</xdr:colOff>
      <xdr:row>84</xdr:row>
      <xdr:rowOff>180975</xdr:rowOff>
    </xdr:from>
    <xdr:to>
      <xdr:col>7</xdr:col>
      <xdr:colOff>504825</xdr:colOff>
      <xdr:row>85</xdr:row>
      <xdr:rowOff>86348</xdr:rowOff>
    </xdr:to>
    <xdr:sp macro="" textlink="">
      <xdr:nvSpPr>
        <xdr:cNvPr id="12" name="Rectangle 21"/>
        <xdr:cNvSpPr>
          <a:spLocks noChangeArrowheads="1"/>
        </xdr:cNvSpPr>
      </xdr:nvSpPr>
      <xdr:spPr bwMode="auto">
        <a:xfrm>
          <a:off x="5772150" y="10001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7</xdr:col>
      <xdr:colOff>314325</xdr:colOff>
      <xdr:row>85</xdr:row>
      <xdr:rowOff>142875</xdr:rowOff>
    </xdr:from>
    <xdr:to>
      <xdr:col>7</xdr:col>
      <xdr:colOff>504825</xdr:colOff>
      <xdr:row>86</xdr:row>
      <xdr:rowOff>19050</xdr:rowOff>
    </xdr:to>
    <xdr:sp macro="" textlink="">
      <xdr:nvSpPr>
        <xdr:cNvPr id="9" name="Rectangle 22"/>
        <xdr:cNvSpPr>
          <a:spLocks noChangeArrowheads="1"/>
        </xdr:cNvSpPr>
      </xdr:nvSpPr>
      <xdr:spPr bwMode="auto">
        <a:xfrm>
          <a:off x="5772150" y="16716375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86</xdr:row>
      <xdr:rowOff>66675</xdr:rowOff>
    </xdr:from>
    <xdr:to>
      <xdr:col>7</xdr:col>
      <xdr:colOff>504825</xdr:colOff>
      <xdr:row>86</xdr:row>
      <xdr:rowOff>200025</xdr:rowOff>
    </xdr:to>
    <xdr:sp macro="" textlink="">
      <xdr:nvSpPr>
        <xdr:cNvPr id="1057" name="Rectangle 23"/>
        <xdr:cNvSpPr>
          <a:spLocks noChangeArrowheads="1"/>
        </xdr:cNvSpPr>
      </xdr:nvSpPr>
      <xdr:spPr bwMode="auto">
        <a:xfrm>
          <a:off x="5772150" y="16897350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86</xdr:row>
      <xdr:rowOff>238125</xdr:rowOff>
    </xdr:from>
    <xdr:to>
      <xdr:col>7</xdr:col>
      <xdr:colOff>504825</xdr:colOff>
      <xdr:row>87</xdr:row>
      <xdr:rowOff>152400</xdr:rowOff>
    </xdr:to>
    <xdr:sp macro="" textlink="">
      <xdr:nvSpPr>
        <xdr:cNvPr id="1058" name="Rectangle 24"/>
        <xdr:cNvSpPr>
          <a:spLocks noChangeArrowheads="1"/>
        </xdr:cNvSpPr>
      </xdr:nvSpPr>
      <xdr:spPr bwMode="auto">
        <a:xfrm>
          <a:off x="5772150" y="17068800"/>
          <a:ext cx="19050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466725</xdr:colOff>
      <xdr:row>84</xdr:row>
      <xdr:rowOff>66675</xdr:rowOff>
    </xdr:from>
    <xdr:to>
      <xdr:col>12</xdr:col>
      <xdr:colOff>828675</xdr:colOff>
      <xdr:row>88</xdr:row>
      <xdr:rowOff>114300</xdr:rowOff>
    </xdr:to>
    <xdr:sp macro="" textlink="">
      <xdr:nvSpPr>
        <xdr:cNvPr id="15" name="AutoShape 25"/>
        <xdr:cNvSpPr>
          <a:spLocks noChangeArrowheads="1"/>
        </xdr:cNvSpPr>
      </xdr:nvSpPr>
      <xdr:spPr bwMode="auto">
        <a:xfrm>
          <a:off x="6838950" y="16383000"/>
          <a:ext cx="3190875" cy="10763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MÉTODO UTILIZADO: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Constantes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Decrescentes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Outro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11</xdr:col>
      <xdr:colOff>403225</xdr:colOff>
      <xdr:row>85</xdr:row>
      <xdr:rowOff>142875</xdr:rowOff>
    </xdr:from>
    <xdr:to>
      <xdr:col>11</xdr:col>
      <xdr:colOff>593725</xdr:colOff>
      <xdr:row>86</xdr:row>
      <xdr:rowOff>42404</xdr:rowOff>
    </xdr:to>
    <xdr:sp macro="" textlink="">
      <xdr:nvSpPr>
        <xdr:cNvPr id="16" name="Rectangle 26"/>
        <xdr:cNvSpPr>
          <a:spLocks noChangeArrowheads="1"/>
        </xdr:cNvSpPr>
      </xdr:nvSpPr>
      <xdr:spPr bwMode="auto">
        <a:xfrm>
          <a:off x="8020050" y="11525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409575</xdr:colOff>
      <xdr:row>86</xdr:row>
      <xdr:rowOff>114300</xdr:rowOff>
    </xdr:from>
    <xdr:to>
      <xdr:col>11</xdr:col>
      <xdr:colOff>600075</xdr:colOff>
      <xdr:row>87</xdr:row>
      <xdr:rowOff>19050</xdr:rowOff>
    </xdr:to>
    <xdr:sp macro="" textlink="">
      <xdr:nvSpPr>
        <xdr:cNvPr id="1061" name="Rectangle 27"/>
        <xdr:cNvSpPr>
          <a:spLocks noChangeArrowheads="1"/>
        </xdr:cNvSpPr>
      </xdr:nvSpPr>
      <xdr:spPr bwMode="auto">
        <a:xfrm>
          <a:off x="8696325" y="1694497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409575</xdr:colOff>
      <xdr:row>87</xdr:row>
      <xdr:rowOff>85725</xdr:rowOff>
    </xdr:from>
    <xdr:to>
      <xdr:col>11</xdr:col>
      <xdr:colOff>600075</xdr:colOff>
      <xdr:row>88</xdr:row>
      <xdr:rowOff>47625</xdr:rowOff>
    </xdr:to>
    <xdr:sp macro="" textlink="">
      <xdr:nvSpPr>
        <xdr:cNvPr id="1062" name="Rectangle 28"/>
        <xdr:cNvSpPr>
          <a:spLocks noChangeArrowheads="1"/>
        </xdr:cNvSpPr>
      </xdr:nvSpPr>
      <xdr:spPr bwMode="auto">
        <a:xfrm>
          <a:off x="8696325" y="17173575"/>
          <a:ext cx="19050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82</xdr:row>
      <xdr:rowOff>101600</xdr:rowOff>
    </xdr:from>
    <xdr:to>
      <xdr:col>12</xdr:col>
      <xdr:colOff>209550</xdr:colOff>
      <xdr:row>83</xdr:row>
      <xdr:rowOff>148665</xdr:rowOff>
    </xdr:to>
    <xdr:sp macro="" textlink="">
      <xdr:nvSpPr>
        <xdr:cNvPr id="17" name="AutoShape 31"/>
        <xdr:cNvSpPr>
          <a:spLocks noChangeArrowheads="1"/>
        </xdr:cNvSpPr>
      </xdr:nvSpPr>
      <xdr:spPr bwMode="auto">
        <a:xfrm>
          <a:off x="3619500" y="8067675"/>
          <a:ext cx="5791200" cy="3333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          MAPA DE DEPRECIAÇÕES E AMORTIZAÇÕES</a:t>
          </a:r>
        </a:p>
      </xdr:txBody>
    </xdr:sp>
    <xdr:clientData/>
  </xdr:twoCellAnchor>
  <xdr:twoCellAnchor>
    <xdr:from>
      <xdr:col>0</xdr:col>
      <xdr:colOff>485775</xdr:colOff>
      <xdr:row>82</xdr:row>
      <xdr:rowOff>111125</xdr:rowOff>
    </xdr:from>
    <xdr:to>
      <xdr:col>3</xdr:col>
      <xdr:colOff>85725</xdr:colOff>
      <xdr:row>88</xdr:row>
      <xdr:rowOff>130391</xdr:rowOff>
    </xdr:to>
    <xdr:sp macro="" textlink="">
      <xdr:nvSpPr>
        <xdr:cNvPr id="18" name="AutoShape 32"/>
        <xdr:cNvSpPr>
          <a:spLocks noChangeArrowheads="1"/>
        </xdr:cNvSpPr>
      </xdr:nvSpPr>
      <xdr:spPr bwMode="auto">
        <a:xfrm>
          <a:off x="485775" y="8077200"/>
          <a:ext cx="2409825" cy="14097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Nº DE IDENTIFICAÇÃO FISCAL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   PERIODO DE TRIBUTAÇÃO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</xdr:col>
      <xdr:colOff>41275</xdr:colOff>
      <xdr:row>84</xdr:row>
      <xdr:rowOff>9525</xdr:rowOff>
    </xdr:from>
    <xdr:to>
      <xdr:col>2</xdr:col>
      <xdr:colOff>212725</xdr:colOff>
      <xdr:row>85</xdr:row>
      <xdr:rowOff>66675</xdr:rowOff>
    </xdr:to>
    <xdr:sp macro="" textlink="">
      <xdr:nvSpPr>
        <xdr:cNvPr id="1065" name="Rectangle 33"/>
        <xdr:cNvSpPr>
          <a:spLocks noChangeArrowheads="1"/>
        </xdr:cNvSpPr>
      </xdr:nvSpPr>
      <xdr:spPr bwMode="auto">
        <a:xfrm>
          <a:off x="638175" y="16544925"/>
          <a:ext cx="2000250" cy="311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500 000 000</a:t>
          </a:r>
        </a:p>
      </xdr:txBody>
    </xdr:sp>
    <xdr:clientData/>
  </xdr:twoCellAnchor>
  <xdr:twoCellAnchor>
    <xdr:from>
      <xdr:col>1</xdr:col>
      <xdr:colOff>142875</xdr:colOff>
      <xdr:row>86</xdr:row>
      <xdr:rowOff>123825</xdr:rowOff>
    </xdr:from>
    <xdr:to>
      <xdr:col>2</xdr:col>
      <xdr:colOff>57150</xdr:colOff>
      <xdr:row>87</xdr:row>
      <xdr:rowOff>161925</xdr:rowOff>
    </xdr:to>
    <xdr:sp macro="" textlink="">
      <xdr:nvSpPr>
        <xdr:cNvPr id="1066" name="Rectangle 35"/>
        <xdr:cNvSpPr>
          <a:spLocks noChangeArrowheads="1"/>
        </xdr:cNvSpPr>
      </xdr:nvSpPr>
      <xdr:spPr bwMode="auto">
        <a:xfrm>
          <a:off x="742950" y="16954500"/>
          <a:ext cx="1743075" cy="295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2015</a:t>
          </a:r>
        </a:p>
      </xdr:txBody>
    </xdr:sp>
    <xdr:clientData/>
  </xdr:twoCellAnchor>
  <xdr:twoCellAnchor>
    <xdr:from>
      <xdr:col>13</xdr:col>
      <xdr:colOff>200025</xdr:colOff>
      <xdr:row>124</xdr:row>
      <xdr:rowOff>12700</xdr:rowOff>
    </xdr:from>
    <xdr:to>
      <xdr:col>15</xdr:col>
      <xdr:colOff>365125</xdr:colOff>
      <xdr:row>128</xdr:row>
      <xdr:rowOff>171450</xdr:rowOff>
    </xdr:to>
    <xdr:sp macro="" textlink="">
      <xdr:nvSpPr>
        <xdr:cNvPr id="21" name="AutoShape 18"/>
        <xdr:cNvSpPr>
          <a:spLocks noChangeArrowheads="1"/>
        </xdr:cNvSpPr>
      </xdr:nvSpPr>
      <xdr:spPr bwMode="auto">
        <a:xfrm>
          <a:off x="9696450" y="628650"/>
          <a:ext cx="1514475" cy="1152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1148" rIns="0" bIns="0" anchor="t" upright="1"/>
        <a:lstStyle/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      </a:t>
          </a:r>
          <a:r>
            <a:rPr lang="pt-PT" sz="1600" b="1" i="0" u="none" strike="noStrike" baseline="0">
              <a:solidFill>
                <a:srgbClr val="000000"/>
              </a:solidFill>
              <a:latin typeface="Comic Sans MS"/>
            </a:rPr>
            <a:t>IRC</a:t>
          </a:r>
          <a:endParaRPr lang="pt-PT" sz="1200" b="0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</a:t>
          </a:r>
          <a:r>
            <a:rPr lang="pt-PT" sz="1200" b="1" i="0" u="none" strike="noStrike" baseline="0">
              <a:solidFill>
                <a:srgbClr val="000000"/>
              </a:solidFill>
              <a:latin typeface="Comic Sans MS"/>
            </a:rPr>
            <a:t>MODELO  </a:t>
          </a:r>
          <a:r>
            <a:rPr lang="pt-PT" sz="2000" b="1" i="0" u="none" strike="noStrike" baseline="0">
              <a:solidFill>
                <a:srgbClr val="000000"/>
              </a:solidFill>
              <a:latin typeface="Comic Sans MS"/>
            </a:rPr>
            <a:t>32</a:t>
          </a:r>
        </a:p>
      </xdr:txBody>
    </xdr:sp>
    <xdr:clientData/>
  </xdr:twoCellAnchor>
  <xdr:twoCellAnchor>
    <xdr:from>
      <xdr:col>3</xdr:col>
      <xdr:colOff>314325</xdr:colOff>
      <xdr:row>125</xdr:row>
      <xdr:rowOff>73025</xdr:rowOff>
    </xdr:from>
    <xdr:to>
      <xdr:col>8</xdr:col>
      <xdr:colOff>171450</xdr:colOff>
      <xdr:row>129</xdr:row>
      <xdr:rowOff>159289</xdr:rowOff>
    </xdr:to>
    <xdr:sp macro="" textlink="">
      <xdr:nvSpPr>
        <xdr:cNvPr id="22" name="AutoShape 20"/>
        <xdr:cNvSpPr>
          <a:spLocks noChangeArrowheads="1"/>
        </xdr:cNvSpPr>
      </xdr:nvSpPr>
      <xdr:spPr bwMode="auto">
        <a:xfrm>
          <a:off x="3105150" y="8448675"/>
          <a:ext cx="3419475" cy="10191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000000"/>
              </a:solidFill>
              <a:latin typeface="Comic Sans MS"/>
            </a:rPr>
            <a:t>NATUREZA DOS ATIVOS:</a:t>
          </a: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fixos 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Antivos Intangíveis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Biológicos não Consumíveis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Propriedades de Investimento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314325</xdr:colOff>
      <xdr:row>125</xdr:row>
      <xdr:rowOff>180975</xdr:rowOff>
    </xdr:from>
    <xdr:to>
      <xdr:col>7</xdr:col>
      <xdr:colOff>504825</xdr:colOff>
      <xdr:row>126</xdr:row>
      <xdr:rowOff>86348</xdr:rowOff>
    </xdr:to>
    <xdr:sp macro="" textlink="">
      <xdr:nvSpPr>
        <xdr:cNvPr id="23" name="Rectangle 21"/>
        <xdr:cNvSpPr>
          <a:spLocks noChangeArrowheads="1"/>
        </xdr:cNvSpPr>
      </xdr:nvSpPr>
      <xdr:spPr bwMode="auto">
        <a:xfrm>
          <a:off x="5772150" y="10001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7</xdr:col>
      <xdr:colOff>314325</xdr:colOff>
      <xdr:row>126</xdr:row>
      <xdr:rowOff>142875</xdr:rowOff>
    </xdr:from>
    <xdr:to>
      <xdr:col>7</xdr:col>
      <xdr:colOff>504825</xdr:colOff>
      <xdr:row>127</xdr:row>
      <xdr:rowOff>19050</xdr:rowOff>
    </xdr:to>
    <xdr:sp macro="" textlink="">
      <xdr:nvSpPr>
        <xdr:cNvPr id="1070" name="Rectangle 22"/>
        <xdr:cNvSpPr>
          <a:spLocks noChangeArrowheads="1"/>
        </xdr:cNvSpPr>
      </xdr:nvSpPr>
      <xdr:spPr bwMode="auto">
        <a:xfrm>
          <a:off x="5772150" y="24345900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127</xdr:row>
      <xdr:rowOff>66675</xdr:rowOff>
    </xdr:from>
    <xdr:to>
      <xdr:col>7</xdr:col>
      <xdr:colOff>504825</xdr:colOff>
      <xdr:row>127</xdr:row>
      <xdr:rowOff>200025</xdr:rowOff>
    </xdr:to>
    <xdr:sp macro="" textlink="">
      <xdr:nvSpPr>
        <xdr:cNvPr id="1071" name="Rectangle 23"/>
        <xdr:cNvSpPr>
          <a:spLocks noChangeArrowheads="1"/>
        </xdr:cNvSpPr>
      </xdr:nvSpPr>
      <xdr:spPr bwMode="auto">
        <a:xfrm>
          <a:off x="5772150" y="24526875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127</xdr:row>
      <xdr:rowOff>238125</xdr:rowOff>
    </xdr:from>
    <xdr:to>
      <xdr:col>7</xdr:col>
      <xdr:colOff>504825</xdr:colOff>
      <xdr:row>128</xdr:row>
      <xdr:rowOff>152400</xdr:rowOff>
    </xdr:to>
    <xdr:sp macro="" textlink="">
      <xdr:nvSpPr>
        <xdr:cNvPr id="1072" name="Rectangle 24"/>
        <xdr:cNvSpPr>
          <a:spLocks noChangeArrowheads="1"/>
        </xdr:cNvSpPr>
      </xdr:nvSpPr>
      <xdr:spPr bwMode="auto">
        <a:xfrm>
          <a:off x="5772150" y="24698325"/>
          <a:ext cx="19050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466725</xdr:colOff>
      <xdr:row>125</xdr:row>
      <xdr:rowOff>66675</xdr:rowOff>
    </xdr:from>
    <xdr:to>
      <xdr:col>12</xdr:col>
      <xdr:colOff>828675</xdr:colOff>
      <xdr:row>129</xdr:row>
      <xdr:rowOff>114300</xdr:rowOff>
    </xdr:to>
    <xdr:sp macro="" textlink="">
      <xdr:nvSpPr>
        <xdr:cNvPr id="1073" name="AutoShape 25"/>
        <xdr:cNvSpPr>
          <a:spLocks noChangeArrowheads="1"/>
        </xdr:cNvSpPr>
      </xdr:nvSpPr>
      <xdr:spPr bwMode="auto">
        <a:xfrm>
          <a:off x="6838950" y="24012525"/>
          <a:ext cx="3190875" cy="10763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MÉTODO UTILIZADO: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Constantes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Decrescentes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Outro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11</xdr:col>
      <xdr:colOff>403225</xdr:colOff>
      <xdr:row>126</xdr:row>
      <xdr:rowOff>142875</xdr:rowOff>
    </xdr:from>
    <xdr:to>
      <xdr:col>11</xdr:col>
      <xdr:colOff>593725</xdr:colOff>
      <xdr:row>127</xdr:row>
      <xdr:rowOff>42404</xdr:rowOff>
    </xdr:to>
    <xdr:sp macro="" textlink="">
      <xdr:nvSpPr>
        <xdr:cNvPr id="24" name="Rectangle 26"/>
        <xdr:cNvSpPr>
          <a:spLocks noChangeArrowheads="1"/>
        </xdr:cNvSpPr>
      </xdr:nvSpPr>
      <xdr:spPr bwMode="auto">
        <a:xfrm>
          <a:off x="8020050" y="11525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409575</xdr:colOff>
      <xdr:row>127</xdr:row>
      <xdr:rowOff>114300</xdr:rowOff>
    </xdr:from>
    <xdr:to>
      <xdr:col>11</xdr:col>
      <xdr:colOff>596901</xdr:colOff>
      <xdr:row>128</xdr:row>
      <xdr:rowOff>38100</xdr:rowOff>
    </xdr:to>
    <xdr:sp macro="" textlink="">
      <xdr:nvSpPr>
        <xdr:cNvPr id="1075" name="Rectangle 27"/>
        <xdr:cNvSpPr>
          <a:spLocks noChangeArrowheads="1"/>
        </xdr:cNvSpPr>
      </xdr:nvSpPr>
      <xdr:spPr bwMode="auto">
        <a:xfrm>
          <a:off x="8689975" y="24892000"/>
          <a:ext cx="187326" cy="177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409575</xdr:colOff>
      <xdr:row>128</xdr:row>
      <xdr:rowOff>85725</xdr:rowOff>
    </xdr:from>
    <xdr:to>
      <xdr:col>11</xdr:col>
      <xdr:colOff>622301</xdr:colOff>
      <xdr:row>128</xdr:row>
      <xdr:rowOff>241300</xdr:rowOff>
    </xdr:to>
    <xdr:sp macro="" textlink="">
      <xdr:nvSpPr>
        <xdr:cNvPr id="1076" name="Rectangle 28"/>
        <xdr:cNvSpPr>
          <a:spLocks noChangeArrowheads="1"/>
        </xdr:cNvSpPr>
      </xdr:nvSpPr>
      <xdr:spPr bwMode="auto">
        <a:xfrm>
          <a:off x="8689975" y="25117425"/>
          <a:ext cx="212726" cy="155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123</xdr:row>
      <xdr:rowOff>101600</xdr:rowOff>
    </xdr:from>
    <xdr:to>
      <xdr:col>12</xdr:col>
      <xdr:colOff>209550</xdr:colOff>
      <xdr:row>124</xdr:row>
      <xdr:rowOff>149412</xdr:rowOff>
    </xdr:to>
    <xdr:sp macro="" textlink="">
      <xdr:nvSpPr>
        <xdr:cNvPr id="25" name="AutoShape 31"/>
        <xdr:cNvSpPr>
          <a:spLocks noChangeArrowheads="1"/>
        </xdr:cNvSpPr>
      </xdr:nvSpPr>
      <xdr:spPr bwMode="auto">
        <a:xfrm>
          <a:off x="3619500" y="8067675"/>
          <a:ext cx="5791200" cy="3333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          MAPA DE DEPRECIAÇÕES E AMORTIZAÇÕES</a:t>
          </a:r>
        </a:p>
      </xdr:txBody>
    </xdr:sp>
    <xdr:clientData/>
  </xdr:twoCellAnchor>
  <xdr:twoCellAnchor>
    <xdr:from>
      <xdr:col>0</xdr:col>
      <xdr:colOff>485775</xdr:colOff>
      <xdr:row>123</xdr:row>
      <xdr:rowOff>111125</xdr:rowOff>
    </xdr:from>
    <xdr:to>
      <xdr:col>3</xdr:col>
      <xdr:colOff>85725</xdr:colOff>
      <xdr:row>129</xdr:row>
      <xdr:rowOff>130564</xdr:rowOff>
    </xdr:to>
    <xdr:sp macro="" textlink="">
      <xdr:nvSpPr>
        <xdr:cNvPr id="26" name="AutoShape 32"/>
        <xdr:cNvSpPr>
          <a:spLocks noChangeArrowheads="1"/>
        </xdr:cNvSpPr>
      </xdr:nvSpPr>
      <xdr:spPr bwMode="auto">
        <a:xfrm>
          <a:off x="485775" y="8077200"/>
          <a:ext cx="2409825" cy="14097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Nº DE IDENTIFICAÇÃO FISCAL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   PERIODO DE TRIBUTAÇÃO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0</xdr:col>
      <xdr:colOff>574675</xdr:colOff>
      <xdr:row>124</xdr:row>
      <xdr:rowOff>123825</xdr:rowOff>
    </xdr:from>
    <xdr:to>
      <xdr:col>2</xdr:col>
      <xdr:colOff>212725</xdr:colOff>
      <xdr:row>126</xdr:row>
      <xdr:rowOff>15875</xdr:rowOff>
    </xdr:to>
    <xdr:sp macro="" textlink="">
      <xdr:nvSpPr>
        <xdr:cNvPr id="1079" name="Rectangle 33"/>
        <xdr:cNvSpPr>
          <a:spLocks noChangeArrowheads="1"/>
        </xdr:cNvSpPr>
      </xdr:nvSpPr>
      <xdr:spPr bwMode="auto">
        <a:xfrm>
          <a:off x="574675" y="24228425"/>
          <a:ext cx="2063750" cy="311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     500 000 000</a:t>
          </a:r>
        </a:p>
      </xdr:txBody>
    </xdr:sp>
    <xdr:clientData/>
  </xdr:twoCellAnchor>
  <xdr:twoCellAnchor>
    <xdr:from>
      <xdr:col>1</xdr:col>
      <xdr:colOff>142875</xdr:colOff>
      <xdr:row>127</xdr:row>
      <xdr:rowOff>123825</xdr:rowOff>
    </xdr:from>
    <xdr:to>
      <xdr:col>2</xdr:col>
      <xdr:colOff>57150</xdr:colOff>
      <xdr:row>128</xdr:row>
      <xdr:rowOff>161925</xdr:rowOff>
    </xdr:to>
    <xdr:sp macro="" textlink="">
      <xdr:nvSpPr>
        <xdr:cNvPr id="1080" name="Rectangle 35"/>
        <xdr:cNvSpPr>
          <a:spLocks noChangeArrowheads="1"/>
        </xdr:cNvSpPr>
      </xdr:nvSpPr>
      <xdr:spPr bwMode="auto">
        <a:xfrm>
          <a:off x="742950" y="24584025"/>
          <a:ext cx="1743075" cy="295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</a:t>
          </a: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2015</a:t>
          </a:r>
        </a:p>
      </xdr:txBody>
    </xdr:sp>
    <xdr:clientData/>
  </xdr:twoCellAnchor>
  <xdr:twoCellAnchor>
    <xdr:from>
      <xdr:col>13</xdr:col>
      <xdr:colOff>200025</xdr:colOff>
      <xdr:row>165</xdr:row>
      <xdr:rowOff>12700</xdr:rowOff>
    </xdr:from>
    <xdr:to>
      <xdr:col>15</xdr:col>
      <xdr:colOff>365125</xdr:colOff>
      <xdr:row>169</xdr:row>
      <xdr:rowOff>171450</xdr:rowOff>
    </xdr:to>
    <xdr:sp macro="" textlink="">
      <xdr:nvSpPr>
        <xdr:cNvPr id="29" name="AutoShape 18"/>
        <xdr:cNvSpPr>
          <a:spLocks noChangeArrowheads="1"/>
        </xdr:cNvSpPr>
      </xdr:nvSpPr>
      <xdr:spPr bwMode="auto">
        <a:xfrm>
          <a:off x="9696450" y="628650"/>
          <a:ext cx="1514475" cy="1152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1148" rIns="0" bIns="0" anchor="t" upright="1"/>
        <a:lstStyle/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      </a:t>
          </a:r>
          <a:r>
            <a:rPr lang="pt-PT" sz="1600" b="1" i="0" u="none" strike="noStrike" baseline="0">
              <a:solidFill>
                <a:srgbClr val="000000"/>
              </a:solidFill>
              <a:latin typeface="Comic Sans MS"/>
            </a:rPr>
            <a:t>IRC</a:t>
          </a:r>
          <a:endParaRPr lang="pt-PT" sz="1200" b="0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</a:t>
          </a:r>
          <a:r>
            <a:rPr lang="pt-PT" sz="1200" b="1" i="0" u="none" strike="noStrike" baseline="0">
              <a:solidFill>
                <a:srgbClr val="000000"/>
              </a:solidFill>
              <a:latin typeface="Comic Sans MS"/>
            </a:rPr>
            <a:t>MODELO  </a:t>
          </a:r>
          <a:r>
            <a:rPr lang="pt-PT" sz="2000" b="1" i="0" u="none" strike="noStrike" baseline="0">
              <a:solidFill>
                <a:srgbClr val="000000"/>
              </a:solidFill>
              <a:latin typeface="Comic Sans MS"/>
            </a:rPr>
            <a:t>32</a:t>
          </a:r>
        </a:p>
      </xdr:txBody>
    </xdr:sp>
    <xdr:clientData/>
  </xdr:twoCellAnchor>
  <xdr:twoCellAnchor>
    <xdr:from>
      <xdr:col>3</xdr:col>
      <xdr:colOff>304800</xdr:colOff>
      <xdr:row>166</xdr:row>
      <xdr:rowOff>63500</xdr:rowOff>
    </xdr:from>
    <xdr:to>
      <xdr:col>8</xdr:col>
      <xdr:colOff>161925</xdr:colOff>
      <xdr:row>170</xdr:row>
      <xdr:rowOff>149764</xdr:rowOff>
    </xdr:to>
    <xdr:sp macro="" textlink="">
      <xdr:nvSpPr>
        <xdr:cNvPr id="30" name="AutoShape 20"/>
        <xdr:cNvSpPr>
          <a:spLocks noChangeArrowheads="1"/>
        </xdr:cNvSpPr>
      </xdr:nvSpPr>
      <xdr:spPr bwMode="auto">
        <a:xfrm>
          <a:off x="3105150" y="8448675"/>
          <a:ext cx="3419475" cy="10191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000000"/>
              </a:solidFill>
              <a:latin typeface="Comic Sans MS"/>
            </a:rPr>
            <a:t>NATUREZA DOS ATIVOS:</a:t>
          </a: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fixos 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Antivos Intangíveis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Biológicos não Consumíveis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Propriedades de Investimento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314325</xdr:colOff>
      <xdr:row>166</xdr:row>
      <xdr:rowOff>180975</xdr:rowOff>
    </xdr:from>
    <xdr:to>
      <xdr:col>7</xdr:col>
      <xdr:colOff>504825</xdr:colOff>
      <xdr:row>167</xdr:row>
      <xdr:rowOff>86348</xdr:rowOff>
    </xdr:to>
    <xdr:sp macro="" textlink="">
      <xdr:nvSpPr>
        <xdr:cNvPr id="31" name="Rectangle 21"/>
        <xdr:cNvSpPr>
          <a:spLocks noChangeArrowheads="1"/>
        </xdr:cNvSpPr>
      </xdr:nvSpPr>
      <xdr:spPr bwMode="auto">
        <a:xfrm>
          <a:off x="5772150" y="10001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7</xdr:col>
      <xdr:colOff>314325</xdr:colOff>
      <xdr:row>167</xdr:row>
      <xdr:rowOff>142875</xdr:rowOff>
    </xdr:from>
    <xdr:to>
      <xdr:col>7</xdr:col>
      <xdr:colOff>504825</xdr:colOff>
      <xdr:row>168</xdr:row>
      <xdr:rowOff>19050</xdr:rowOff>
    </xdr:to>
    <xdr:sp macro="" textlink="">
      <xdr:nvSpPr>
        <xdr:cNvPr id="1084" name="Rectangle 22"/>
        <xdr:cNvSpPr>
          <a:spLocks noChangeArrowheads="1"/>
        </xdr:cNvSpPr>
      </xdr:nvSpPr>
      <xdr:spPr bwMode="auto">
        <a:xfrm>
          <a:off x="5772150" y="32242125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168</xdr:row>
      <xdr:rowOff>66675</xdr:rowOff>
    </xdr:from>
    <xdr:to>
      <xdr:col>7</xdr:col>
      <xdr:colOff>504825</xdr:colOff>
      <xdr:row>168</xdr:row>
      <xdr:rowOff>200025</xdr:rowOff>
    </xdr:to>
    <xdr:sp macro="" textlink="">
      <xdr:nvSpPr>
        <xdr:cNvPr id="1085" name="Rectangle 23"/>
        <xdr:cNvSpPr>
          <a:spLocks noChangeArrowheads="1"/>
        </xdr:cNvSpPr>
      </xdr:nvSpPr>
      <xdr:spPr bwMode="auto">
        <a:xfrm>
          <a:off x="5772150" y="32423100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168</xdr:row>
      <xdr:rowOff>238125</xdr:rowOff>
    </xdr:from>
    <xdr:to>
      <xdr:col>7</xdr:col>
      <xdr:colOff>504825</xdr:colOff>
      <xdr:row>169</xdr:row>
      <xdr:rowOff>152400</xdr:rowOff>
    </xdr:to>
    <xdr:sp macro="" textlink="">
      <xdr:nvSpPr>
        <xdr:cNvPr id="1086" name="Rectangle 24"/>
        <xdr:cNvSpPr>
          <a:spLocks noChangeArrowheads="1"/>
        </xdr:cNvSpPr>
      </xdr:nvSpPr>
      <xdr:spPr bwMode="auto">
        <a:xfrm>
          <a:off x="5772150" y="32594550"/>
          <a:ext cx="19050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466725</xdr:colOff>
      <xdr:row>166</xdr:row>
      <xdr:rowOff>66675</xdr:rowOff>
    </xdr:from>
    <xdr:to>
      <xdr:col>12</xdr:col>
      <xdr:colOff>828675</xdr:colOff>
      <xdr:row>170</xdr:row>
      <xdr:rowOff>114300</xdr:rowOff>
    </xdr:to>
    <xdr:sp macro="" textlink="">
      <xdr:nvSpPr>
        <xdr:cNvPr id="1087" name="AutoShape 25"/>
        <xdr:cNvSpPr>
          <a:spLocks noChangeArrowheads="1"/>
        </xdr:cNvSpPr>
      </xdr:nvSpPr>
      <xdr:spPr bwMode="auto">
        <a:xfrm>
          <a:off x="6838950" y="31908750"/>
          <a:ext cx="3190875" cy="10763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MÉTODO UTILIZADO: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Constantes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Decrescentes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Outro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11</xdr:col>
      <xdr:colOff>403225</xdr:colOff>
      <xdr:row>167</xdr:row>
      <xdr:rowOff>142875</xdr:rowOff>
    </xdr:from>
    <xdr:to>
      <xdr:col>11</xdr:col>
      <xdr:colOff>593725</xdr:colOff>
      <xdr:row>168</xdr:row>
      <xdr:rowOff>42404</xdr:rowOff>
    </xdr:to>
    <xdr:sp macro="" textlink="">
      <xdr:nvSpPr>
        <xdr:cNvPr id="1024" name="Rectangle 26"/>
        <xdr:cNvSpPr>
          <a:spLocks noChangeArrowheads="1"/>
        </xdr:cNvSpPr>
      </xdr:nvSpPr>
      <xdr:spPr bwMode="auto">
        <a:xfrm>
          <a:off x="8020050" y="11525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409575</xdr:colOff>
      <xdr:row>168</xdr:row>
      <xdr:rowOff>114300</xdr:rowOff>
    </xdr:from>
    <xdr:to>
      <xdr:col>11</xdr:col>
      <xdr:colOff>600075</xdr:colOff>
      <xdr:row>169</xdr:row>
      <xdr:rowOff>19050</xdr:rowOff>
    </xdr:to>
    <xdr:sp macro="" textlink="">
      <xdr:nvSpPr>
        <xdr:cNvPr id="1089" name="Rectangle 27"/>
        <xdr:cNvSpPr>
          <a:spLocks noChangeArrowheads="1"/>
        </xdr:cNvSpPr>
      </xdr:nvSpPr>
      <xdr:spPr bwMode="auto">
        <a:xfrm>
          <a:off x="8696325" y="324707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409575</xdr:colOff>
      <xdr:row>169</xdr:row>
      <xdr:rowOff>85725</xdr:rowOff>
    </xdr:from>
    <xdr:to>
      <xdr:col>11</xdr:col>
      <xdr:colOff>600075</xdr:colOff>
      <xdr:row>170</xdr:row>
      <xdr:rowOff>47625</xdr:rowOff>
    </xdr:to>
    <xdr:sp macro="" textlink="">
      <xdr:nvSpPr>
        <xdr:cNvPr id="1090" name="Rectangle 28"/>
        <xdr:cNvSpPr>
          <a:spLocks noChangeArrowheads="1"/>
        </xdr:cNvSpPr>
      </xdr:nvSpPr>
      <xdr:spPr bwMode="auto">
        <a:xfrm>
          <a:off x="8696325" y="32699325"/>
          <a:ext cx="19050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164</xdr:row>
      <xdr:rowOff>101600</xdr:rowOff>
    </xdr:from>
    <xdr:to>
      <xdr:col>12</xdr:col>
      <xdr:colOff>209550</xdr:colOff>
      <xdr:row>165</xdr:row>
      <xdr:rowOff>149412</xdr:rowOff>
    </xdr:to>
    <xdr:sp macro="" textlink="">
      <xdr:nvSpPr>
        <xdr:cNvPr id="1025" name="AutoShape 31"/>
        <xdr:cNvSpPr>
          <a:spLocks noChangeArrowheads="1"/>
        </xdr:cNvSpPr>
      </xdr:nvSpPr>
      <xdr:spPr bwMode="auto">
        <a:xfrm>
          <a:off x="3619500" y="8067675"/>
          <a:ext cx="5791200" cy="33337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          MAPA DE DEPRECIAÇÕES E AMORTIZAÇÕES</a:t>
          </a:r>
        </a:p>
      </xdr:txBody>
    </xdr:sp>
    <xdr:clientData/>
  </xdr:twoCellAnchor>
  <xdr:twoCellAnchor>
    <xdr:from>
      <xdr:col>0</xdr:col>
      <xdr:colOff>485775</xdr:colOff>
      <xdr:row>164</xdr:row>
      <xdr:rowOff>111125</xdr:rowOff>
    </xdr:from>
    <xdr:to>
      <xdr:col>3</xdr:col>
      <xdr:colOff>85725</xdr:colOff>
      <xdr:row>170</xdr:row>
      <xdr:rowOff>130564</xdr:rowOff>
    </xdr:to>
    <xdr:sp macro="" textlink="">
      <xdr:nvSpPr>
        <xdr:cNvPr id="1031" name="AutoShape 32"/>
        <xdr:cNvSpPr>
          <a:spLocks noChangeArrowheads="1"/>
        </xdr:cNvSpPr>
      </xdr:nvSpPr>
      <xdr:spPr bwMode="auto">
        <a:xfrm>
          <a:off x="485775" y="8077200"/>
          <a:ext cx="2409825" cy="140970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Nº DE IDENTIFICAÇÃO FISCAL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   PERIODO DE TRIBUTAÇÃO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</xdr:col>
      <xdr:colOff>50800</xdr:colOff>
      <xdr:row>165</xdr:row>
      <xdr:rowOff>127000</xdr:rowOff>
    </xdr:from>
    <xdr:to>
      <xdr:col>2</xdr:col>
      <xdr:colOff>260350</xdr:colOff>
      <xdr:row>167</xdr:row>
      <xdr:rowOff>28575</xdr:rowOff>
    </xdr:to>
    <xdr:sp macro="" textlink="">
      <xdr:nvSpPr>
        <xdr:cNvPr id="1093" name="Rectangle 33"/>
        <xdr:cNvSpPr>
          <a:spLocks noChangeArrowheads="1"/>
        </xdr:cNvSpPr>
      </xdr:nvSpPr>
      <xdr:spPr bwMode="auto">
        <a:xfrm>
          <a:off x="647700" y="32232600"/>
          <a:ext cx="2038350" cy="320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500 000 000</a:t>
          </a:r>
        </a:p>
      </xdr:txBody>
    </xdr:sp>
    <xdr:clientData/>
  </xdr:twoCellAnchor>
  <xdr:twoCellAnchor>
    <xdr:from>
      <xdr:col>1</xdr:col>
      <xdr:colOff>146050</xdr:colOff>
      <xdr:row>168</xdr:row>
      <xdr:rowOff>123825</xdr:rowOff>
    </xdr:from>
    <xdr:to>
      <xdr:col>2</xdr:col>
      <xdr:colOff>57150</xdr:colOff>
      <xdr:row>169</xdr:row>
      <xdr:rowOff>161925</xdr:rowOff>
    </xdr:to>
    <xdr:sp macro="" textlink="">
      <xdr:nvSpPr>
        <xdr:cNvPr id="1035" name="Rectangle 35"/>
        <xdr:cNvSpPr>
          <a:spLocks noChangeArrowheads="1"/>
        </xdr:cNvSpPr>
      </xdr:nvSpPr>
      <xdr:spPr bwMode="auto">
        <a:xfrm>
          <a:off x="295275" y="1438275"/>
          <a:ext cx="1743075" cy="295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2015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1"/>
  <sheetViews>
    <sheetView tabSelected="1" topLeftCell="A131" zoomScale="75" workbookViewId="0">
      <selection activeCell="L145" sqref="L145"/>
    </sheetView>
  </sheetViews>
  <sheetFormatPr defaultRowHeight="12.75" x14ac:dyDescent="0.2"/>
  <cols>
    <col min="1" max="1" width="9" customWidth="1"/>
    <col min="2" max="2" width="27.42578125" customWidth="1"/>
    <col min="3" max="4" width="5.7109375" customWidth="1"/>
    <col min="5" max="5" width="13.7109375" customWidth="1"/>
    <col min="6" max="6" width="13.5703125" customWidth="1"/>
    <col min="7" max="7" width="6.7109375" customWidth="1"/>
    <col min="8" max="9" width="13.7109375" customWidth="1"/>
    <col min="10" max="10" width="8.28515625" customWidth="1"/>
    <col min="11" max="11" width="6.7109375" customWidth="1"/>
    <col min="12" max="13" width="13.7109375" customWidth="1"/>
    <col min="14" max="14" width="6.7109375" customWidth="1"/>
    <col min="15" max="15" width="13.5703125" customWidth="1"/>
    <col min="16" max="16" width="13.140625" customWidth="1"/>
    <col min="17" max="17" width="15.7109375" customWidth="1"/>
  </cols>
  <sheetData>
    <row r="1" spans="1:17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3.5" thickBot="1" x14ac:dyDescent="0.2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25.5" customHeight="1" thickTop="1" x14ac:dyDescent="0.45">
      <c r="A3" s="5"/>
      <c r="B3" s="6"/>
      <c r="C3" s="6"/>
      <c r="D3" s="6"/>
      <c r="E3" s="116"/>
      <c r="F3" s="117"/>
      <c r="G3" s="118"/>
      <c r="H3" s="6"/>
      <c r="I3" s="6"/>
      <c r="J3" s="6"/>
      <c r="K3" s="6"/>
      <c r="L3" s="6"/>
      <c r="M3" s="6"/>
      <c r="N3" s="6"/>
      <c r="O3" s="6"/>
      <c r="P3" s="7"/>
      <c r="Q3" s="10"/>
    </row>
    <row r="4" spans="1:17" x14ac:dyDescent="0.2">
      <c r="A4" s="99"/>
      <c r="B4" s="3"/>
      <c r="C4" s="119"/>
      <c r="D4" s="10"/>
      <c r="E4" s="10"/>
      <c r="F4" s="10"/>
      <c r="G4" s="9"/>
      <c r="H4" s="9"/>
      <c r="I4" s="9"/>
      <c r="J4" s="9"/>
      <c r="K4" s="9"/>
      <c r="L4" s="9"/>
      <c r="M4" s="10"/>
      <c r="N4" s="10"/>
      <c r="O4" s="10"/>
      <c r="P4" s="11"/>
      <c r="Q4" s="10"/>
    </row>
    <row r="5" spans="1:17" ht="20.25" x14ac:dyDescent="0.3">
      <c r="A5" s="8"/>
      <c r="B5" s="115"/>
      <c r="C5" s="100"/>
      <c r="D5" s="10"/>
      <c r="E5" s="115"/>
      <c r="F5" s="10"/>
      <c r="G5" s="105"/>
      <c r="H5" s="100"/>
      <c r="I5" s="10"/>
      <c r="J5" s="115"/>
      <c r="K5" s="10"/>
      <c r="L5" s="105"/>
      <c r="M5" s="9"/>
      <c r="N5" s="10"/>
      <c r="O5" s="10"/>
      <c r="P5" s="12"/>
      <c r="Q5" s="10"/>
    </row>
    <row r="6" spans="1:17" ht="20.25" x14ac:dyDescent="0.3">
      <c r="A6" s="99"/>
      <c r="B6" s="10"/>
      <c r="C6" s="100"/>
      <c r="D6" s="10"/>
      <c r="E6" s="115"/>
      <c r="F6" s="10"/>
      <c r="G6" s="105"/>
      <c r="H6" s="100"/>
      <c r="I6" s="10"/>
      <c r="J6" s="115"/>
      <c r="K6" s="10"/>
      <c r="L6" s="105"/>
      <c r="M6" s="9"/>
      <c r="N6" s="10"/>
      <c r="O6" s="10"/>
      <c r="P6" s="12"/>
      <c r="Q6" s="10"/>
    </row>
    <row r="7" spans="1:17" ht="20.25" x14ac:dyDescent="0.3">
      <c r="A7" s="99"/>
      <c r="B7" s="115"/>
      <c r="C7" s="100"/>
      <c r="D7" s="10"/>
      <c r="E7" s="115"/>
      <c r="F7" s="10"/>
      <c r="G7" s="105"/>
      <c r="H7" s="100"/>
      <c r="I7" s="10"/>
      <c r="J7" s="115"/>
      <c r="K7" s="10"/>
      <c r="L7" s="105"/>
      <c r="M7" s="9"/>
      <c r="N7" s="10"/>
      <c r="O7" s="10"/>
      <c r="P7" s="12"/>
      <c r="Q7" s="10"/>
    </row>
    <row r="8" spans="1:17" ht="20.25" x14ac:dyDescent="0.3">
      <c r="A8" s="99"/>
      <c r="B8" s="115"/>
      <c r="C8" s="100"/>
      <c r="D8" s="10"/>
      <c r="E8" s="115"/>
      <c r="F8" s="10"/>
      <c r="G8" s="105"/>
      <c r="H8" s="9"/>
      <c r="I8" s="105"/>
      <c r="J8" s="9"/>
      <c r="K8" s="9"/>
      <c r="L8" s="105"/>
      <c r="M8" s="9"/>
      <c r="N8" s="10"/>
      <c r="O8" s="10"/>
      <c r="P8" s="12"/>
      <c r="Q8" s="10"/>
    </row>
    <row r="9" spans="1:17" ht="21.75" customHeight="1" thickBot="1" x14ac:dyDescent="0.25">
      <c r="A9" s="8"/>
      <c r="B9" s="10"/>
      <c r="C9" s="100"/>
      <c r="D9" s="10"/>
      <c r="E9" s="13"/>
      <c r="F9" s="13"/>
      <c r="G9" s="101"/>
      <c r="H9" s="4"/>
      <c r="I9" s="4"/>
      <c r="J9" s="101"/>
      <c r="K9" s="101"/>
      <c r="L9" s="4"/>
      <c r="M9" s="9"/>
      <c r="N9" s="9"/>
      <c r="O9" s="3"/>
      <c r="P9" s="14"/>
      <c r="Q9" s="10"/>
    </row>
    <row r="10" spans="1:17" ht="13.5" customHeight="1" thickTop="1" x14ac:dyDescent="0.2">
      <c r="A10" s="166" t="s">
        <v>37</v>
      </c>
      <c r="B10" s="174" t="s">
        <v>38</v>
      </c>
      <c r="C10" s="120" t="s">
        <v>51</v>
      </c>
      <c r="D10" s="121"/>
      <c r="E10" s="173" t="s">
        <v>40</v>
      </c>
      <c r="F10" s="173" t="s">
        <v>41</v>
      </c>
      <c r="G10" s="151" t="s">
        <v>15</v>
      </c>
      <c r="H10" s="104" t="s">
        <v>53</v>
      </c>
      <c r="I10" s="122"/>
      <c r="J10" s="123"/>
      <c r="K10" s="124"/>
      <c r="L10" s="125"/>
      <c r="M10" s="125"/>
      <c r="N10" s="151" t="s">
        <v>47</v>
      </c>
      <c r="O10" s="154" t="s">
        <v>48</v>
      </c>
      <c r="P10" s="148" t="s">
        <v>49</v>
      </c>
      <c r="Q10" s="10"/>
    </row>
    <row r="11" spans="1:17" x14ac:dyDescent="0.2">
      <c r="A11" s="167"/>
      <c r="B11" s="164"/>
      <c r="C11" s="169" t="s">
        <v>17</v>
      </c>
      <c r="D11" s="170"/>
      <c r="E11" s="158"/>
      <c r="F11" s="158"/>
      <c r="G11" s="152"/>
      <c r="H11" s="157" t="s">
        <v>42</v>
      </c>
      <c r="I11" s="157" t="s">
        <v>52</v>
      </c>
      <c r="J11" s="126" t="s">
        <v>16</v>
      </c>
      <c r="K11" s="126"/>
      <c r="L11" s="126"/>
      <c r="M11" s="157" t="s">
        <v>46</v>
      </c>
      <c r="N11" s="152"/>
      <c r="O11" s="155"/>
      <c r="P11" s="149"/>
      <c r="Q11" s="10"/>
    </row>
    <row r="12" spans="1:17" ht="15" customHeight="1" x14ac:dyDescent="0.2">
      <c r="A12" s="167"/>
      <c r="B12" s="164"/>
      <c r="C12" s="171"/>
      <c r="D12" s="172"/>
      <c r="E12" s="158"/>
      <c r="F12" s="158"/>
      <c r="G12" s="152"/>
      <c r="H12" s="158"/>
      <c r="I12" s="158"/>
      <c r="J12" s="163" t="s">
        <v>1</v>
      </c>
      <c r="K12" s="160" t="s">
        <v>43</v>
      </c>
      <c r="L12" s="163" t="s">
        <v>44</v>
      </c>
      <c r="M12" s="158"/>
      <c r="N12" s="152"/>
      <c r="O12" s="155"/>
      <c r="P12" s="149"/>
      <c r="Q12" s="10"/>
    </row>
    <row r="13" spans="1:17" x14ac:dyDescent="0.2">
      <c r="A13" s="167"/>
      <c r="B13" s="164"/>
      <c r="C13" s="163" t="s">
        <v>39</v>
      </c>
      <c r="D13" s="163" t="s">
        <v>0</v>
      </c>
      <c r="E13" s="158"/>
      <c r="F13" s="158"/>
      <c r="G13" s="152"/>
      <c r="H13" s="158"/>
      <c r="I13" s="158"/>
      <c r="J13" s="164"/>
      <c r="K13" s="161"/>
      <c r="L13" s="164"/>
      <c r="M13" s="158"/>
      <c r="N13" s="152"/>
      <c r="O13" s="155"/>
      <c r="P13" s="149"/>
      <c r="Q13" s="10"/>
    </row>
    <row r="14" spans="1:17" x14ac:dyDescent="0.2">
      <c r="A14" s="167"/>
      <c r="B14" s="164"/>
      <c r="C14" s="164"/>
      <c r="D14" s="164"/>
      <c r="E14" s="158"/>
      <c r="F14" s="158"/>
      <c r="G14" s="152"/>
      <c r="H14" s="158"/>
      <c r="I14" s="158"/>
      <c r="J14" s="164"/>
      <c r="K14" s="161"/>
      <c r="L14" s="164"/>
      <c r="M14" s="158"/>
      <c r="N14" s="152"/>
      <c r="O14" s="155"/>
      <c r="P14" s="149"/>
      <c r="Q14" s="10"/>
    </row>
    <row r="15" spans="1:17" ht="35.25" customHeight="1" thickBot="1" x14ac:dyDescent="0.25">
      <c r="A15" s="168"/>
      <c r="B15" s="165"/>
      <c r="C15" s="165"/>
      <c r="D15" s="165"/>
      <c r="E15" s="159"/>
      <c r="F15" s="159"/>
      <c r="G15" s="153"/>
      <c r="H15" s="159"/>
      <c r="I15" s="159"/>
      <c r="J15" s="165"/>
      <c r="K15" s="162"/>
      <c r="L15" s="165"/>
      <c r="M15" s="159"/>
      <c r="N15" s="153"/>
      <c r="O15" s="156"/>
      <c r="P15" s="150"/>
      <c r="Q15" s="10"/>
    </row>
    <row r="16" spans="1:17" ht="34.5" customHeight="1" thickTop="1" thickBot="1" x14ac:dyDescent="0.25">
      <c r="A16" s="127" t="s">
        <v>3</v>
      </c>
      <c r="B16" s="128" t="s">
        <v>4</v>
      </c>
      <c r="C16" s="128" t="s">
        <v>2</v>
      </c>
      <c r="D16" s="129" t="s">
        <v>5</v>
      </c>
      <c r="E16" s="130" t="s">
        <v>6</v>
      </c>
      <c r="F16" s="130" t="s">
        <v>7</v>
      </c>
      <c r="G16" s="130" t="s">
        <v>8</v>
      </c>
      <c r="H16" s="130" t="s">
        <v>9</v>
      </c>
      <c r="I16" s="130" t="s">
        <v>10</v>
      </c>
      <c r="J16" s="130" t="s">
        <v>11</v>
      </c>
      <c r="K16" s="130" t="s">
        <v>45</v>
      </c>
      <c r="L16" s="128" t="s">
        <v>54</v>
      </c>
      <c r="M16" s="130" t="s">
        <v>12</v>
      </c>
      <c r="N16" s="130" t="s">
        <v>13</v>
      </c>
      <c r="O16" s="128" t="s">
        <v>55</v>
      </c>
      <c r="P16" s="131" t="s">
        <v>50</v>
      </c>
      <c r="Q16" s="40"/>
    </row>
    <row r="17" spans="1:17" ht="13.5" thickTop="1" x14ac:dyDescent="0.2">
      <c r="A17" s="17"/>
      <c r="B17" s="18"/>
      <c r="C17" s="18"/>
      <c r="D17" s="18"/>
      <c r="E17" s="19"/>
      <c r="F17" s="19"/>
      <c r="G17" s="18"/>
      <c r="H17" s="19"/>
      <c r="I17" s="19"/>
      <c r="J17" s="18"/>
      <c r="K17" s="18"/>
      <c r="L17" s="19"/>
      <c r="M17" s="20"/>
      <c r="N17" s="18"/>
      <c r="O17" s="18"/>
      <c r="P17" s="21"/>
      <c r="Q17" s="10"/>
    </row>
    <row r="18" spans="1:17" x14ac:dyDescent="0.2">
      <c r="A18" s="42"/>
      <c r="B18" s="23" t="s">
        <v>59</v>
      </c>
      <c r="C18" s="24"/>
      <c r="D18" s="24"/>
      <c r="E18" s="1"/>
      <c r="F18" s="1"/>
      <c r="G18" s="2"/>
      <c r="H18" s="43" t="str">
        <f t="shared" ref="H18:H23" si="0">+IF(E18&gt;0,E18*J18,"")</f>
        <v/>
      </c>
      <c r="I18" s="1"/>
      <c r="J18" s="24"/>
      <c r="K18" s="18"/>
      <c r="L18" s="93" t="str">
        <f>IF(E18&gt;0,E18*J18,"")</f>
        <v/>
      </c>
      <c r="M18" s="2"/>
      <c r="N18" s="24"/>
      <c r="O18" s="24"/>
      <c r="P18" s="21"/>
      <c r="Q18" s="10"/>
    </row>
    <row r="19" spans="1:17" x14ac:dyDescent="0.2">
      <c r="A19" s="42"/>
      <c r="B19" s="47" t="s">
        <v>60</v>
      </c>
      <c r="C19" s="24"/>
      <c r="D19" s="24"/>
      <c r="E19" s="43"/>
      <c r="F19" s="43"/>
      <c r="G19" s="2"/>
      <c r="H19" s="43" t="str">
        <f t="shared" si="0"/>
        <v/>
      </c>
      <c r="I19" s="43"/>
      <c r="J19" s="24"/>
      <c r="K19" s="18"/>
      <c r="L19" s="93" t="str">
        <f>IF(E19&gt;0,E19*J19,"")</f>
        <v/>
      </c>
      <c r="M19" s="94"/>
      <c r="N19" s="24"/>
      <c r="O19" s="24"/>
      <c r="P19" s="21"/>
      <c r="Q19" s="10"/>
    </row>
    <row r="20" spans="1:17" x14ac:dyDescent="0.2">
      <c r="A20" s="42"/>
      <c r="B20" s="47"/>
      <c r="C20" s="24"/>
      <c r="D20" s="24"/>
      <c r="E20" s="43"/>
      <c r="F20" s="43" t="str">
        <f>IF(E20&lt;&gt;0,+E20,"")</f>
        <v/>
      </c>
      <c r="G20" s="2"/>
      <c r="H20" s="43" t="str">
        <f t="shared" si="0"/>
        <v/>
      </c>
      <c r="I20" s="43"/>
      <c r="J20" s="25"/>
      <c r="K20" s="102"/>
      <c r="L20" s="93" t="str">
        <f t="shared" ref="L20:L38" si="1">IF(E20&gt;0,E20*J20,"")</f>
        <v/>
      </c>
      <c r="M20" s="94"/>
      <c r="N20" s="24"/>
      <c r="O20" s="24"/>
      <c r="P20" s="21"/>
      <c r="Q20" s="10"/>
    </row>
    <row r="21" spans="1:17" x14ac:dyDescent="0.2">
      <c r="A21" s="42"/>
      <c r="B21" s="47"/>
      <c r="C21" s="24"/>
      <c r="D21" s="24"/>
      <c r="E21" s="43"/>
      <c r="F21" s="43" t="str">
        <f>IF(E21&lt;&gt;0,+E21,"")</f>
        <v/>
      </c>
      <c r="G21" s="2"/>
      <c r="H21" s="43" t="str">
        <f t="shared" si="0"/>
        <v/>
      </c>
      <c r="I21" s="43"/>
      <c r="J21" s="25"/>
      <c r="K21" s="102"/>
      <c r="L21" s="93" t="str">
        <f t="shared" si="1"/>
        <v/>
      </c>
      <c r="M21" s="94"/>
      <c r="N21" s="24"/>
      <c r="O21" s="24"/>
      <c r="P21" s="26"/>
      <c r="Q21" s="10"/>
    </row>
    <row r="22" spans="1:17" x14ac:dyDescent="0.2">
      <c r="A22" s="22"/>
      <c r="B22" s="47"/>
      <c r="C22" s="24"/>
      <c r="D22" s="24"/>
      <c r="E22" s="43"/>
      <c r="F22" s="43" t="str">
        <f>IF(E22&lt;&gt;0,+E22,"")</f>
        <v/>
      </c>
      <c r="G22" s="2"/>
      <c r="H22" s="43" t="str">
        <f t="shared" si="0"/>
        <v/>
      </c>
      <c r="I22" s="43"/>
      <c r="J22" s="25"/>
      <c r="K22" s="102"/>
      <c r="L22" s="93" t="str">
        <f t="shared" si="1"/>
        <v/>
      </c>
      <c r="M22" s="94"/>
      <c r="N22" s="24"/>
      <c r="O22" s="24"/>
      <c r="P22" s="21"/>
      <c r="Q22" s="10"/>
    </row>
    <row r="23" spans="1:17" x14ac:dyDescent="0.2">
      <c r="A23" s="42"/>
      <c r="B23" s="95"/>
      <c r="C23" s="24"/>
      <c r="D23" s="24"/>
      <c r="E23" s="43"/>
      <c r="F23" s="43" t="str">
        <f>IF(E23&lt;&gt;0,+E23,"")</f>
        <v/>
      </c>
      <c r="G23" s="2"/>
      <c r="H23" s="43" t="str">
        <f t="shared" si="0"/>
        <v/>
      </c>
      <c r="I23" s="43"/>
      <c r="J23" s="25"/>
      <c r="K23" s="102"/>
      <c r="L23" s="93" t="str">
        <f t="shared" si="1"/>
        <v/>
      </c>
      <c r="M23" s="94"/>
      <c r="N23" s="24"/>
      <c r="O23" s="24"/>
      <c r="P23" s="21"/>
      <c r="Q23" s="10"/>
    </row>
    <row r="24" spans="1:17" x14ac:dyDescent="0.2">
      <c r="A24" s="42"/>
      <c r="B24" s="41"/>
      <c r="C24" s="48"/>
      <c r="D24" s="24"/>
      <c r="E24" s="43"/>
      <c r="F24" s="43" t="str">
        <f t="shared" ref="F24:F38" si="2">IF(E24&lt;&gt;0,+E24,"")</f>
        <v/>
      </c>
      <c r="G24" s="2"/>
      <c r="H24" s="43" t="str">
        <f t="shared" ref="H24:H34" si="3">+IF(E24&gt;0,E24*J24,"")</f>
        <v/>
      </c>
      <c r="I24" s="43"/>
      <c r="J24" s="25"/>
      <c r="K24" s="102"/>
      <c r="L24" s="93" t="str">
        <f t="shared" si="1"/>
        <v/>
      </c>
      <c r="M24" s="94"/>
      <c r="N24" s="24"/>
      <c r="O24" s="24"/>
      <c r="P24" s="21"/>
      <c r="Q24" s="10"/>
    </row>
    <row r="25" spans="1:17" x14ac:dyDescent="0.2">
      <c r="A25" s="42"/>
      <c r="B25" s="47"/>
      <c r="C25" s="48"/>
      <c r="D25" s="24"/>
      <c r="E25" s="43"/>
      <c r="F25" s="43" t="str">
        <f t="shared" si="2"/>
        <v/>
      </c>
      <c r="G25" s="2"/>
      <c r="H25" s="43" t="str">
        <f t="shared" si="3"/>
        <v/>
      </c>
      <c r="I25" s="43"/>
      <c r="J25" s="25"/>
      <c r="K25" s="102"/>
      <c r="L25" s="93" t="str">
        <f t="shared" si="1"/>
        <v/>
      </c>
      <c r="M25" s="94"/>
      <c r="N25" s="24"/>
      <c r="O25" s="24"/>
      <c r="P25" s="21"/>
      <c r="Q25" s="10"/>
    </row>
    <row r="26" spans="1:17" x14ac:dyDescent="0.2">
      <c r="A26" s="42"/>
      <c r="B26" s="41"/>
      <c r="C26" s="48"/>
      <c r="D26" s="24"/>
      <c r="E26" s="43"/>
      <c r="F26" s="43" t="str">
        <f t="shared" si="2"/>
        <v/>
      </c>
      <c r="G26" s="2"/>
      <c r="H26" s="43" t="str">
        <f t="shared" si="3"/>
        <v/>
      </c>
      <c r="I26" s="43"/>
      <c r="J26" s="25"/>
      <c r="K26" s="102"/>
      <c r="L26" s="93" t="str">
        <f t="shared" si="1"/>
        <v/>
      </c>
      <c r="M26" s="94"/>
      <c r="N26" s="24"/>
      <c r="O26" s="24"/>
      <c r="P26" s="21"/>
      <c r="Q26" s="10"/>
    </row>
    <row r="27" spans="1:17" x14ac:dyDescent="0.2">
      <c r="A27" s="42"/>
      <c r="B27" s="41"/>
      <c r="C27" s="48"/>
      <c r="D27" s="24"/>
      <c r="E27" s="43"/>
      <c r="F27" s="43" t="str">
        <f t="shared" si="2"/>
        <v/>
      </c>
      <c r="G27" s="2"/>
      <c r="H27" s="43" t="str">
        <f t="shared" si="3"/>
        <v/>
      </c>
      <c r="I27" s="43"/>
      <c r="J27" s="25"/>
      <c r="K27" s="102"/>
      <c r="L27" s="93" t="str">
        <f t="shared" si="1"/>
        <v/>
      </c>
      <c r="M27" s="94"/>
      <c r="N27" s="24"/>
      <c r="O27" s="24"/>
      <c r="P27" s="21"/>
      <c r="Q27" s="10"/>
    </row>
    <row r="28" spans="1:17" x14ac:dyDescent="0.2">
      <c r="A28" s="42"/>
      <c r="B28" s="41"/>
      <c r="C28" s="48"/>
      <c r="D28" s="24"/>
      <c r="E28" s="43"/>
      <c r="F28" s="43" t="str">
        <f t="shared" si="2"/>
        <v/>
      </c>
      <c r="G28" s="2"/>
      <c r="H28" s="43" t="str">
        <f t="shared" si="3"/>
        <v/>
      </c>
      <c r="I28" s="43"/>
      <c r="J28" s="25"/>
      <c r="K28" s="102"/>
      <c r="L28" s="93" t="str">
        <f t="shared" si="1"/>
        <v/>
      </c>
      <c r="M28" s="94"/>
      <c r="N28" s="24"/>
      <c r="O28" s="24"/>
      <c r="P28" s="21"/>
      <c r="Q28" s="10"/>
    </row>
    <row r="29" spans="1:17" x14ac:dyDescent="0.2">
      <c r="A29" s="42"/>
      <c r="B29" s="41"/>
      <c r="C29" s="48"/>
      <c r="D29" s="24"/>
      <c r="E29" s="43"/>
      <c r="F29" s="43" t="str">
        <f t="shared" si="2"/>
        <v/>
      </c>
      <c r="G29" s="2"/>
      <c r="H29" s="43" t="str">
        <f t="shared" si="3"/>
        <v/>
      </c>
      <c r="I29" s="43"/>
      <c r="J29" s="25"/>
      <c r="K29" s="102"/>
      <c r="L29" s="93" t="str">
        <f t="shared" si="1"/>
        <v/>
      </c>
      <c r="M29" s="94"/>
      <c r="N29" s="24"/>
      <c r="O29" s="24"/>
      <c r="P29" s="21"/>
      <c r="Q29" s="10"/>
    </row>
    <row r="30" spans="1:17" x14ac:dyDescent="0.2">
      <c r="A30" s="42"/>
      <c r="B30" s="23"/>
      <c r="C30" s="48"/>
      <c r="D30" s="24"/>
      <c r="E30" s="43"/>
      <c r="F30" s="43" t="str">
        <f t="shared" si="2"/>
        <v/>
      </c>
      <c r="G30" s="2"/>
      <c r="H30" s="43" t="str">
        <f t="shared" si="3"/>
        <v/>
      </c>
      <c r="I30" s="43"/>
      <c r="J30" s="25"/>
      <c r="K30" s="102"/>
      <c r="L30" s="93" t="str">
        <f t="shared" si="1"/>
        <v/>
      </c>
      <c r="M30" s="94"/>
      <c r="N30" s="24"/>
      <c r="O30" s="24"/>
      <c r="P30" s="21"/>
      <c r="Q30" s="10"/>
    </row>
    <row r="31" spans="1:17" x14ac:dyDescent="0.2">
      <c r="A31" s="42"/>
      <c r="B31" s="23"/>
      <c r="C31" s="48"/>
      <c r="D31" s="24"/>
      <c r="E31" s="43"/>
      <c r="F31" s="43" t="str">
        <f t="shared" si="2"/>
        <v/>
      </c>
      <c r="G31" s="2"/>
      <c r="H31" s="43" t="str">
        <f t="shared" si="3"/>
        <v/>
      </c>
      <c r="I31" s="43"/>
      <c r="J31" s="25"/>
      <c r="K31" s="102"/>
      <c r="L31" s="93" t="str">
        <f t="shared" si="1"/>
        <v/>
      </c>
      <c r="M31" s="94"/>
      <c r="N31" s="24"/>
      <c r="O31" s="24"/>
      <c r="P31" s="21"/>
      <c r="Q31" s="10"/>
    </row>
    <row r="32" spans="1:17" x14ac:dyDescent="0.2">
      <c r="A32" s="42"/>
      <c r="B32" s="41"/>
      <c r="C32" s="48"/>
      <c r="D32" s="24"/>
      <c r="E32" s="43"/>
      <c r="F32" s="43" t="str">
        <f t="shared" si="2"/>
        <v/>
      </c>
      <c r="G32" s="2"/>
      <c r="H32" s="43" t="str">
        <f t="shared" si="3"/>
        <v/>
      </c>
      <c r="I32" s="43"/>
      <c r="J32" s="25"/>
      <c r="K32" s="102"/>
      <c r="L32" s="93" t="str">
        <f t="shared" si="1"/>
        <v/>
      </c>
      <c r="M32" s="94"/>
      <c r="N32" s="24"/>
      <c r="O32" s="24"/>
      <c r="P32" s="21"/>
      <c r="Q32" s="10"/>
    </row>
    <row r="33" spans="1:17" x14ac:dyDescent="0.2">
      <c r="A33" s="42"/>
      <c r="B33" s="41"/>
      <c r="C33" s="48"/>
      <c r="D33" s="24"/>
      <c r="E33" s="43"/>
      <c r="F33" s="43" t="str">
        <f t="shared" si="2"/>
        <v/>
      </c>
      <c r="G33" s="2"/>
      <c r="H33" s="43" t="str">
        <f t="shared" si="3"/>
        <v/>
      </c>
      <c r="I33" s="43"/>
      <c r="J33" s="25"/>
      <c r="K33" s="102"/>
      <c r="L33" s="93" t="str">
        <f t="shared" si="1"/>
        <v/>
      </c>
      <c r="M33" s="94"/>
      <c r="N33" s="24"/>
      <c r="O33" s="24"/>
      <c r="P33" s="21"/>
      <c r="Q33" s="10"/>
    </row>
    <row r="34" spans="1:17" x14ac:dyDescent="0.2">
      <c r="A34" s="42"/>
      <c r="B34" s="41"/>
      <c r="C34" s="48"/>
      <c r="D34" s="24"/>
      <c r="E34" s="43"/>
      <c r="F34" s="43" t="str">
        <f t="shared" si="2"/>
        <v/>
      </c>
      <c r="G34" s="2"/>
      <c r="H34" s="43" t="str">
        <f t="shared" si="3"/>
        <v/>
      </c>
      <c r="I34" s="43"/>
      <c r="J34" s="25"/>
      <c r="K34" s="102"/>
      <c r="L34" s="93" t="str">
        <f t="shared" si="1"/>
        <v/>
      </c>
      <c r="M34" s="94"/>
      <c r="N34" s="24"/>
      <c r="O34" s="24"/>
      <c r="P34" s="21"/>
      <c r="Q34" s="10"/>
    </row>
    <row r="35" spans="1:17" x14ac:dyDescent="0.2">
      <c r="A35" s="42"/>
      <c r="B35" s="41"/>
      <c r="C35" s="48"/>
      <c r="D35" s="24"/>
      <c r="E35" s="43"/>
      <c r="F35" s="43" t="str">
        <f t="shared" si="2"/>
        <v/>
      </c>
      <c r="G35" s="2"/>
      <c r="H35" s="43" t="str">
        <f>+IF(E35&gt;0,E35*J35,"")</f>
        <v/>
      </c>
      <c r="I35" s="43"/>
      <c r="J35" s="25"/>
      <c r="K35" s="102"/>
      <c r="L35" s="93" t="str">
        <f t="shared" si="1"/>
        <v/>
      </c>
      <c r="M35" s="94"/>
      <c r="N35" s="24"/>
      <c r="O35" s="24"/>
      <c r="P35" s="21"/>
      <c r="Q35" s="10"/>
    </row>
    <row r="36" spans="1:17" x14ac:dyDescent="0.2">
      <c r="A36" s="42"/>
      <c r="B36" s="41"/>
      <c r="C36" s="48"/>
      <c r="D36" s="24"/>
      <c r="E36" s="43"/>
      <c r="F36" s="43" t="str">
        <f t="shared" si="2"/>
        <v/>
      </c>
      <c r="G36" s="2"/>
      <c r="H36" s="43" t="str">
        <f>+IF(E36&gt;0,E36*J36,"")</f>
        <v/>
      </c>
      <c r="I36" s="43"/>
      <c r="J36" s="25"/>
      <c r="K36" s="102"/>
      <c r="L36" s="93" t="str">
        <f t="shared" si="1"/>
        <v/>
      </c>
      <c r="M36" s="94"/>
      <c r="N36" s="24"/>
      <c r="O36" s="24"/>
      <c r="P36" s="21"/>
      <c r="Q36" s="10"/>
    </row>
    <row r="37" spans="1:17" x14ac:dyDescent="0.2">
      <c r="A37" s="42"/>
      <c r="B37" s="41"/>
      <c r="C37" s="48"/>
      <c r="D37" s="24"/>
      <c r="E37" s="43"/>
      <c r="F37" s="43" t="str">
        <f t="shared" si="2"/>
        <v/>
      </c>
      <c r="G37" s="2"/>
      <c r="H37" s="43" t="str">
        <f>+IF(E37&gt;0,E37*J37,"")</f>
        <v/>
      </c>
      <c r="I37" s="43"/>
      <c r="J37" s="25"/>
      <c r="K37" s="102"/>
      <c r="L37" s="93" t="str">
        <f t="shared" si="1"/>
        <v/>
      </c>
      <c r="M37" s="94"/>
      <c r="N37" s="24"/>
      <c r="O37" s="24"/>
      <c r="P37" s="21"/>
      <c r="Q37" s="10"/>
    </row>
    <row r="38" spans="1:17" x14ac:dyDescent="0.2">
      <c r="A38" s="42"/>
      <c r="B38" s="41"/>
      <c r="C38" s="48"/>
      <c r="D38" s="24"/>
      <c r="E38" s="43"/>
      <c r="F38" s="43" t="str">
        <f t="shared" si="2"/>
        <v/>
      </c>
      <c r="G38" s="2"/>
      <c r="H38" s="43" t="str">
        <f>+IF(E38&gt;0,E38*J38,"")</f>
        <v/>
      </c>
      <c r="I38" s="43"/>
      <c r="J38" s="25"/>
      <c r="K38" s="102"/>
      <c r="L38" s="93" t="str">
        <f t="shared" si="1"/>
        <v/>
      </c>
      <c r="M38" s="94"/>
      <c r="N38" s="24"/>
      <c r="O38" s="27"/>
      <c r="P38" s="28"/>
      <c r="Q38" s="10"/>
    </row>
    <row r="39" spans="1:17" ht="13.5" thickBot="1" x14ac:dyDescent="0.25">
      <c r="A39" s="49"/>
      <c r="B39" s="50"/>
      <c r="C39" s="15"/>
      <c r="D39" s="15"/>
      <c r="E39" s="44"/>
      <c r="F39" s="44"/>
      <c r="G39" s="29"/>
      <c r="H39" s="44"/>
      <c r="I39" s="44"/>
      <c r="J39" s="30"/>
      <c r="K39" s="103"/>
      <c r="L39" s="93" t="str">
        <f>IF(E39&gt;0,E39*J39,"")</f>
        <v/>
      </c>
      <c r="M39" s="94" t="str">
        <f>IF(E39&gt;0,H39+L39,"")</f>
        <v/>
      </c>
      <c r="N39" s="15"/>
      <c r="O39" s="16"/>
      <c r="P39" s="31"/>
      <c r="Q39" s="10"/>
    </row>
    <row r="40" spans="1:17" ht="14.25" thickTop="1" thickBot="1" x14ac:dyDescent="0.25">
      <c r="A40" s="32"/>
      <c r="B40" s="33" t="s">
        <v>14</v>
      </c>
      <c r="C40" s="34"/>
      <c r="D40" s="35"/>
      <c r="E40" s="45">
        <f>SUM(E17:E39)</f>
        <v>0</v>
      </c>
      <c r="F40" s="45">
        <f t="shared" ref="F40:M40" si="4">SUM(F17:F39)</f>
        <v>0</v>
      </c>
      <c r="G40" s="45"/>
      <c r="H40" s="45">
        <f t="shared" si="4"/>
        <v>0</v>
      </c>
      <c r="I40" s="45">
        <f t="shared" si="4"/>
        <v>0</v>
      </c>
      <c r="J40" s="45"/>
      <c r="K40" s="45"/>
      <c r="L40" s="45">
        <f t="shared" si="4"/>
        <v>0</v>
      </c>
      <c r="M40" s="45">
        <f t="shared" si="4"/>
        <v>0</v>
      </c>
      <c r="N40" s="37"/>
      <c r="O40" s="37"/>
      <c r="P40" s="38"/>
      <c r="Q40" s="10"/>
    </row>
    <row r="41" spans="1:17" ht="14.25" thickTop="1" thickBo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9"/>
      <c r="M41" s="39"/>
      <c r="N41" s="3"/>
      <c r="O41" s="3"/>
      <c r="P41" s="3"/>
      <c r="Q41" s="3"/>
    </row>
    <row r="42" spans="1:17" ht="23.25" thickTop="1" x14ac:dyDescent="0.45">
      <c r="A42" s="5"/>
      <c r="B42" s="6"/>
      <c r="C42" s="6"/>
      <c r="D42" s="6"/>
      <c r="E42" s="116"/>
      <c r="F42" s="117"/>
      <c r="G42" s="118"/>
      <c r="H42" s="6"/>
      <c r="I42" s="6"/>
      <c r="J42" s="6"/>
      <c r="K42" s="6"/>
      <c r="L42" s="6"/>
      <c r="M42" s="6"/>
      <c r="N42" s="6"/>
      <c r="O42" s="6"/>
      <c r="P42" s="7"/>
    </row>
    <row r="43" spans="1:17" x14ac:dyDescent="0.2">
      <c r="A43" s="99"/>
      <c r="B43" s="3"/>
      <c r="C43" s="119"/>
      <c r="D43" s="10"/>
      <c r="E43" s="10"/>
      <c r="F43" s="10"/>
      <c r="G43" s="9"/>
      <c r="H43" s="9"/>
      <c r="I43" s="9"/>
      <c r="J43" s="9"/>
      <c r="K43" s="9"/>
      <c r="L43" s="9"/>
      <c r="M43" s="10"/>
      <c r="N43" s="10"/>
      <c r="O43" s="10"/>
      <c r="P43" s="11"/>
    </row>
    <row r="44" spans="1:17" ht="20.25" x14ac:dyDescent="0.3">
      <c r="A44" s="8"/>
      <c r="B44" s="115"/>
      <c r="C44" s="100"/>
      <c r="D44" s="10"/>
      <c r="E44" s="115"/>
      <c r="F44" s="10"/>
      <c r="G44" s="105"/>
      <c r="H44" s="100"/>
      <c r="I44" s="10"/>
      <c r="J44" s="115"/>
      <c r="K44" s="10"/>
      <c r="L44" s="105"/>
      <c r="M44" s="9"/>
      <c r="N44" s="10"/>
      <c r="O44" s="10"/>
      <c r="P44" s="12"/>
    </row>
    <row r="45" spans="1:17" ht="20.25" x14ac:dyDescent="0.3">
      <c r="A45" s="99"/>
      <c r="B45" s="10"/>
      <c r="C45" s="100"/>
      <c r="D45" s="10"/>
      <c r="E45" s="115"/>
      <c r="F45" s="10"/>
      <c r="G45" s="105"/>
      <c r="H45" s="100"/>
      <c r="I45" s="10"/>
      <c r="J45" s="115"/>
      <c r="K45" s="10"/>
      <c r="L45" s="105"/>
      <c r="M45" s="9"/>
      <c r="N45" s="10"/>
      <c r="O45" s="10"/>
      <c r="P45" s="12"/>
    </row>
    <row r="46" spans="1:17" ht="20.25" x14ac:dyDescent="0.3">
      <c r="A46" s="99"/>
      <c r="B46" s="115"/>
      <c r="C46" s="100"/>
      <c r="D46" s="10"/>
      <c r="E46" s="115"/>
      <c r="F46" s="10"/>
      <c r="G46" s="105"/>
      <c r="H46" s="100"/>
      <c r="I46" s="10"/>
      <c r="J46" s="115"/>
      <c r="K46" s="10"/>
      <c r="L46" s="105"/>
      <c r="M46" s="9"/>
      <c r="N46" s="10"/>
      <c r="O46" s="10"/>
      <c r="P46" s="12"/>
    </row>
    <row r="47" spans="1:17" ht="13.5" customHeight="1" x14ac:dyDescent="0.3">
      <c r="A47" s="99"/>
      <c r="B47" s="115"/>
      <c r="C47" s="100"/>
      <c r="D47" s="10"/>
      <c r="E47" s="115"/>
      <c r="F47" s="10"/>
      <c r="G47" s="105"/>
      <c r="H47" s="9"/>
      <c r="I47" s="105"/>
      <c r="J47" s="9"/>
      <c r="K47" s="9"/>
      <c r="L47" s="105"/>
      <c r="M47" s="9"/>
      <c r="N47" s="10"/>
      <c r="O47" s="10"/>
      <c r="P47" s="12"/>
    </row>
    <row r="48" spans="1:17" ht="21.75" customHeight="1" thickBot="1" x14ac:dyDescent="0.25">
      <c r="A48" s="8"/>
      <c r="B48" s="10"/>
      <c r="C48" s="100"/>
      <c r="D48" s="10"/>
      <c r="E48" s="13"/>
      <c r="F48" s="13"/>
      <c r="G48" s="101"/>
      <c r="H48" s="4"/>
      <c r="I48" s="4"/>
      <c r="J48" s="101"/>
      <c r="K48" s="101"/>
      <c r="L48" s="4"/>
      <c r="M48" s="9"/>
      <c r="N48" s="9"/>
      <c r="O48" s="3"/>
      <c r="P48" s="14"/>
    </row>
    <row r="49" spans="1:16" ht="12.75" customHeight="1" thickTop="1" x14ac:dyDescent="0.2">
      <c r="A49" s="166" t="s">
        <v>37</v>
      </c>
      <c r="B49" s="174" t="s">
        <v>38</v>
      </c>
      <c r="C49" s="120" t="s">
        <v>51</v>
      </c>
      <c r="D49" s="121"/>
      <c r="E49" s="173" t="s">
        <v>40</v>
      </c>
      <c r="F49" s="173" t="s">
        <v>41</v>
      </c>
      <c r="G49" s="151" t="s">
        <v>15</v>
      </c>
      <c r="H49" s="104" t="s">
        <v>53</v>
      </c>
      <c r="I49" s="122"/>
      <c r="J49" s="123"/>
      <c r="K49" s="124"/>
      <c r="L49" s="125"/>
      <c r="M49" s="125"/>
      <c r="N49" s="151" t="s">
        <v>47</v>
      </c>
      <c r="O49" s="154" t="s">
        <v>48</v>
      </c>
      <c r="P49" s="148" t="s">
        <v>49</v>
      </c>
    </row>
    <row r="50" spans="1:16" ht="12.75" customHeight="1" x14ac:dyDescent="0.2">
      <c r="A50" s="167"/>
      <c r="B50" s="164"/>
      <c r="C50" s="169" t="s">
        <v>17</v>
      </c>
      <c r="D50" s="170"/>
      <c r="E50" s="158"/>
      <c r="F50" s="158"/>
      <c r="G50" s="152"/>
      <c r="H50" s="157" t="s">
        <v>42</v>
      </c>
      <c r="I50" s="157" t="s">
        <v>52</v>
      </c>
      <c r="J50" s="126" t="s">
        <v>16</v>
      </c>
      <c r="K50" s="126"/>
      <c r="L50" s="126"/>
      <c r="M50" s="157" t="s">
        <v>46</v>
      </c>
      <c r="N50" s="152"/>
      <c r="O50" s="155"/>
      <c r="P50" s="149"/>
    </row>
    <row r="51" spans="1:16" ht="13.5" customHeight="1" x14ac:dyDescent="0.2">
      <c r="A51" s="167"/>
      <c r="B51" s="164"/>
      <c r="C51" s="171"/>
      <c r="D51" s="172"/>
      <c r="E51" s="158"/>
      <c r="F51" s="158"/>
      <c r="G51" s="152"/>
      <c r="H51" s="158"/>
      <c r="I51" s="158"/>
      <c r="J51" s="163" t="s">
        <v>1</v>
      </c>
      <c r="K51" s="160" t="s">
        <v>43</v>
      </c>
      <c r="L51" s="163" t="s">
        <v>44</v>
      </c>
      <c r="M51" s="158"/>
      <c r="N51" s="152"/>
      <c r="O51" s="155"/>
      <c r="P51" s="149"/>
    </row>
    <row r="52" spans="1:16" ht="12.75" customHeight="1" x14ac:dyDescent="0.2">
      <c r="A52" s="167"/>
      <c r="B52" s="164"/>
      <c r="C52" s="163" t="s">
        <v>39</v>
      </c>
      <c r="D52" s="163" t="s">
        <v>0</v>
      </c>
      <c r="E52" s="158"/>
      <c r="F52" s="158"/>
      <c r="G52" s="152"/>
      <c r="H52" s="158"/>
      <c r="I52" s="158"/>
      <c r="J52" s="164"/>
      <c r="K52" s="161"/>
      <c r="L52" s="164"/>
      <c r="M52" s="158"/>
      <c r="N52" s="152"/>
      <c r="O52" s="155"/>
      <c r="P52" s="149"/>
    </row>
    <row r="53" spans="1:16" ht="16.5" customHeight="1" x14ac:dyDescent="0.2">
      <c r="A53" s="167"/>
      <c r="B53" s="164"/>
      <c r="C53" s="164"/>
      <c r="D53" s="164"/>
      <c r="E53" s="158"/>
      <c r="F53" s="158"/>
      <c r="G53" s="152"/>
      <c r="H53" s="158"/>
      <c r="I53" s="158"/>
      <c r="J53" s="164"/>
      <c r="K53" s="161"/>
      <c r="L53" s="164"/>
      <c r="M53" s="158"/>
      <c r="N53" s="152"/>
      <c r="O53" s="155"/>
      <c r="P53" s="149"/>
    </row>
    <row r="54" spans="1:16" ht="34.5" customHeight="1" thickBot="1" x14ac:dyDescent="0.25">
      <c r="A54" s="168"/>
      <c r="B54" s="165"/>
      <c r="C54" s="165"/>
      <c r="D54" s="165"/>
      <c r="E54" s="159"/>
      <c r="F54" s="159"/>
      <c r="G54" s="153"/>
      <c r="H54" s="159"/>
      <c r="I54" s="159"/>
      <c r="J54" s="165"/>
      <c r="K54" s="162"/>
      <c r="L54" s="165"/>
      <c r="M54" s="159"/>
      <c r="N54" s="153"/>
      <c r="O54" s="156"/>
      <c r="P54" s="150"/>
    </row>
    <row r="55" spans="1:16" ht="34.5" customHeight="1" thickTop="1" thickBot="1" x14ac:dyDescent="0.25">
      <c r="A55" s="127" t="s">
        <v>3</v>
      </c>
      <c r="B55" s="128" t="s">
        <v>4</v>
      </c>
      <c r="C55" s="128" t="s">
        <v>2</v>
      </c>
      <c r="D55" s="129" t="s">
        <v>5</v>
      </c>
      <c r="E55" s="130" t="s">
        <v>6</v>
      </c>
      <c r="F55" s="130" t="s">
        <v>7</v>
      </c>
      <c r="G55" s="130" t="s">
        <v>8</v>
      </c>
      <c r="H55" s="130" t="s">
        <v>9</v>
      </c>
      <c r="I55" s="130" t="s">
        <v>10</v>
      </c>
      <c r="J55" s="130" t="s">
        <v>11</v>
      </c>
      <c r="K55" s="130" t="s">
        <v>45</v>
      </c>
      <c r="L55" s="128" t="s">
        <v>54</v>
      </c>
      <c r="M55" s="130" t="s">
        <v>12</v>
      </c>
      <c r="N55" s="130" t="s">
        <v>13</v>
      </c>
      <c r="O55" s="128" t="s">
        <v>55</v>
      </c>
      <c r="P55" s="131" t="s">
        <v>50</v>
      </c>
    </row>
    <row r="56" spans="1:16" ht="13.5" thickTop="1" x14ac:dyDescent="0.2">
      <c r="A56" s="132"/>
      <c r="B56" s="136" t="s">
        <v>56</v>
      </c>
      <c r="C56" s="133"/>
      <c r="D56" s="133"/>
      <c r="E56" s="147">
        <f>+E40</f>
        <v>0</v>
      </c>
      <c r="F56" s="147">
        <f t="shared" ref="F56:P56" si="5">+F40</f>
        <v>0</v>
      </c>
      <c r="G56" s="147">
        <f t="shared" si="5"/>
        <v>0</v>
      </c>
      <c r="H56" s="147">
        <f t="shared" si="5"/>
        <v>0</v>
      </c>
      <c r="I56" s="147">
        <f t="shared" si="5"/>
        <v>0</v>
      </c>
      <c r="J56" s="147">
        <f t="shared" si="5"/>
        <v>0</v>
      </c>
      <c r="K56" s="147">
        <f t="shared" si="5"/>
        <v>0</v>
      </c>
      <c r="L56" s="147">
        <f t="shared" si="5"/>
        <v>0</v>
      </c>
      <c r="M56" s="147">
        <f t="shared" si="5"/>
        <v>0</v>
      </c>
      <c r="N56" s="147">
        <f t="shared" si="5"/>
        <v>0</v>
      </c>
      <c r="O56" s="147">
        <f t="shared" si="5"/>
        <v>0</v>
      </c>
      <c r="P56" s="147">
        <f t="shared" si="5"/>
        <v>0</v>
      </c>
    </row>
    <row r="57" spans="1:16" x14ac:dyDescent="0.2">
      <c r="A57" s="42"/>
      <c r="B57" s="23"/>
      <c r="C57" s="24"/>
      <c r="D57" s="24"/>
      <c r="E57" s="1"/>
      <c r="F57" s="1"/>
      <c r="G57" s="2"/>
      <c r="H57" s="1"/>
      <c r="I57" s="1"/>
      <c r="J57" s="24"/>
      <c r="K57" s="18"/>
      <c r="L57" s="93" t="str">
        <f>IF(E57&gt;0,E57*J57,"")</f>
        <v/>
      </c>
      <c r="M57" s="2"/>
      <c r="N57" s="24"/>
      <c r="O57" s="24"/>
      <c r="P57" s="21"/>
    </row>
    <row r="58" spans="1:16" x14ac:dyDescent="0.2">
      <c r="A58" s="42"/>
      <c r="B58" s="47"/>
      <c r="C58" s="24"/>
      <c r="D58" s="24"/>
      <c r="E58" s="43"/>
      <c r="F58" s="43" t="str">
        <f>IF(E58&lt;&gt;0,+E58,"")</f>
        <v/>
      </c>
      <c r="G58" s="2"/>
      <c r="H58" s="43" t="str">
        <f t="shared" ref="H58:H63" si="6">+IF(E58&gt;0,E58*J58,"")</f>
        <v/>
      </c>
      <c r="I58" s="43"/>
      <c r="J58" s="24"/>
      <c r="K58" s="18"/>
      <c r="L58" s="93" t="str">
        <f t="shared" ref="L58:L76" si="7">IF(E58&gt;0,E58*J58,"")</f>
        <v/>
      </c>
      <c r="M58" s="94"/>
      <c r="N58" s="24"/>
      <c r="O58" s="24"/>
      <c r="P58" s="21"/>
    </row>
    <row r="59" spans="1:16" x14ac:dyDescent="0.2">
      <c r="A59" s="42"/>
      <c r="B59" s="47"/>
      <c r="C59" s="24"/>
      <c r="D59" s="24"/>
      <c r="E59" s="43"/>
      <c r="F59" s="43" t="str">
        <f>IF(E59&lt;&gt;0,+E59,"")</f>
        <v/>
      </c>
      <c r="G59" s="2"/>
      <c r="H59" s="43" t="str">
        <f t="shared" si="6"/>
        <v/>
      </c>
      <c r="I59" s="43"/>
      <c r="J59" s="25"/>
      <c r="K59" s="102"/>
      <c r="L59" s="93" t="str">
        <f t="shared" si="7"/>
        <v/>
      </c>
      <c r="M59" s="94"/>
      <c r="N59" s="24"/>
      <c r="O59" s="24"/>
      <c r="P59" s="21"/>
    </row>
    <row r="60" spans="1:16" x14ac:dyDescent="0.2">
      <c r="A60" s="42"/>
      <c r="B60" s="47"/>
      <c r="C60" s="24"/>
      <c r="D60" s="24"/>
      <c r="E60" s="43"/>
      <c r="F60" s="43" t="str">
        <f>IF(E60&lt;&gt;0,+E60,"")</f>
        <v/>
      </c>
      <c r="G60" s="2"/>
      <c r="H60" s="43" t="str">
        <f t="shared" si="6"/>
        <v/>
      </c>
      <c r="I60" s="43"/>
      <c r="J60" s="25"/>
      <c r="K60" s="102"/>
      <c r="L60" s="93" t="str">
        <f t="shared" si="7"/>
        <v/>
      </c>
      <c r="M60" s="94"/>
      <c r="N60" s="24"/>
      <c r="O60" s="24"/>
      <c r="P60" s="26"/>
    </row>
    <row r="61" spans="1:16" x14ac:dyDescent="0.2">
      <c r="A61" s="22"/>
      <c r="B61" s="47"/>
      <c r="C61" s="24"/>
      <c r="D61" s="24"/>
      <c r="E61" s="43"/>
      <c r="F61" s="43" t="str">
        <f>IF(E61&lt;&gt;0,+E61,"")</f>
        <v/>
      </c>
      <c r="G61" s="2"/>
      <c r="H61" s="43" t="str">
        <f t="shared" si="6"/>
        <v/>
      </c>
      <c r="I61" s="43"/>
      <c r="J61" s="25"/>
      <c r="K61" s="102"/>
      <c r="L61" s="93" t="str">
        <f t="shared" si="7"/>
        <v/>
      </c>
      <c r="M61" s="94"/>
      <c r="N61" s="24"/>
      <c r="O61" s="24"/>
      <c r="P61" s="21"/>
    </row>
    <row r="62" spans="1:16" x14ac:dyDescent="0.2">
      <c r="A62" s="42"/>
      <c r="B62" s="95"/>
      <c r="C62" s="24"/>
      <c r="D62" s="24"/>
      <c r="E62" s="43"/>
      <c r="F62" s="43" t="str">
        <f t="shared" ref="F62:F77" si="8">IF(E62&lt;&gt;0,+E62,"")</f>
        <v/>
      </c>
      <c r="G62" s="2"/>
      <c r="H62" s="43" t="str">
        <f t="shared" si="6"/>
        <v/>
      </c>
      <c r="I62" s="43"/>
      <c r="J62" s="25"/>
      <c r="K62" s="102"/>
      <c r="L62" s="93" t="str">
        <f t="shared" si="7"/>
        <v/>
      </c>
      <c r="M62" s="94"/>
      <c r="N62" s="24"/>
      <c r="O62" s="24"/>
      <c r="P62" s="21"/>
    </row>
    <row r="63" spans="1:16" x14ac:dyDescent="0.2">
      <c r="A63" s="42"/>
      <c r="B63" s="41"/>
      <c r="C63" s="48"/>
      <c r="D63" s="24"/>
      <c r="E63" s="43"/>
      <c r="F63" s="43" t="str">
        <f t="shared" si="8"/>
        <v/>
      </c>
      <c r="G63" s="2"/>
      <c r="H63" s="43" t="str">
        <f t="shared" si="6"/>
        <v/>
      </c>
      <c r="I63" s="43"/>
      <c r="J63" s="25"/>
      <c r="K63" s="102"/>
      <c r="L63" s="93" t="str">
        <f t="shared" si="7"/>
        <v/>
      </c>
      <c r="M63" s="94"/>
      <c r="N63" s="24"/>
      <c r="O63" s="24"/>
      <c r="P63" s="21"/>
    </row>
    <row r="64" spans="1:16" x14ac:dyDescent="0.2">
      <c r="A64" s="42"/>
      <c r="B64" s="47"/>
      <c r="C64" s="48"/>
      <c r="D64" s="24"/>
      <c r="E64" s="43"/>
      <c r="F64" s="43" t="str">
        <f t="shared" si="8"/>
        <v/>
      </c>
      <c r="G64" s="2"/>
      <c r="H64" s="43" t="str">
        <f t="shared" ref="H64:H74" si="9">+IF(E64&gt;0,E64*J64,"")</f>
        <v/>
      </c>
      <c r="I64" s="43"/>
      <c r="J64" s="25"/>
      <c r="K64" s="102"/>
      <c r="L64" s="93" t="str">
        <f t="shared" si="7"/>
        <v/>
      </c>
      <c r="M64" s="94"/>
      <c r="N64" s="24"/>
      <c r="O64" s="24"/>
      <c r="P64" s="21"/>
    </row>
    <row r="65" spans="1:16" x14ac:dyDescent="0.2">
      <c r="A65" s="42"/>
      <c r="B65" s="41"/>
      <c r="C65" s="48"/>
      <c r="D65" s="24"/>
      <c r="E65" s="43"/>
      <c r="F65" s="43" t="str">
        <f t="shared" si="8"/>
        <v/>
      </c>
      <c r="G65" s="2"/>
      <c r="H65" s="43" t="str">
        <f t="shared" si="9"/>
        <v/>
      </c>
      <c r="I65" s="43"/>
      <c r="J65" s="25"/>
      <c r="K65" s="102"/>
      <c r="L65" s="93" t="str">
        <f t="shared" si="7"/>
        <v/>
      </c>
      <c r="M65" s="94"/>
      <c r="N65" s="24"/>
      <c r="O65" s="24"/>
      <c r="P65" s="21"/>
    </row>
    <row r="66" spans="1:16" x14ac:dyDescent="0.2">
      <c r="A66" s="42"/>
      <c r="B66" s="41"/>
      <c r="C66" s="48"/>
      <c r="D66" s="24"/>
      <c r="E66" s="43"/>
      <c r="F66" s="43" t="str">
        <f t="shared" si="8"/>
        <v/>
      </c>
      <c r="G66" s="2"/>
      <c r="H66" s="43" t="str">
        <f t="shared" si="9"/>
        <v/>
      </c>
      <c r="I66" s="43"/>
      <c r="J66" s="25"/>
      <c r="K66" s="102"/>
      <c r="L66" s="93" t="str">
        <f t="shared" si="7"/>
        <v/>
      </c>
      <c r="M66" s="94"/>
      <c r="N66" s="24"/>
      <c r="O66" s="24"/>
      <c r="P66" s="21"/>
    </row>
    <row r="67" spans="1:16" x14ac:dyDescent="0.2">
      <c r="A67" s="42"/>
      <c r="B67" s="41"/>
      <c r="C67" s="48"/>
      <c r="D67" s="24"/>
      <c r="E67" s="43"/>
      <c r="F67" s="43" t="str">
        <f t="shared" si="8"/>
        <v/>
      </c>
      <c r="G67" s="2"/>
      <c r="H67" s="43" t="str">
        <f t="shared" si="9"/>
        <v/>
      </c>
      <c r="I67" s="43"/>
      <c r="J67" s="25"/>
      <c r="K67" s="102"/>
      <c r="L67" s="93" t="str">
        <f t="shared" si="7"/>
        <v/>
      </c>
      <c r="M67" s="94"/>
      <c r="N67" s="24"/>
      <c r="O67" s="24"/>
      <c r="P67" s="21"/>
    </row>
    <row r="68" spans="1:16" x14ac:dyDescent="0.2">
      <c r="A68" s="42"/>
      <c r="B68" s="41"/>
      <c r="C68" s="48"/>
      <c r="D68" s="24"/>
      <c r="E68" s="43"/>
      <c r="F68" s="43" t="str">
        <f t="shared" si="8"/>
        <v/>
      </c>
      <c r="G68" s="2"/>
      <c r="H68" s="43" t="str">
        <f t="shared" si="9"/>
        <v/>
      </c>
      <c r="I68" s="43"/>
      <c r="J68" s="25"/>
      <c r="K68" s="102"/>
      <c r="L68" s="93" t="str">
        <f t="shared" si="7"/>
        <v/>
      </c>
      <c r="M68" s="94"/>
      <c r="N68" s="24"/>
      <c r="O68" s="24"/>
      <c r="P68" s="21"/>
    </row>
    <row r="69" spans="1:16" x14ac:dyDescent="0.2">
      <c r="A69" s="42"/>
      <c r="B69" s="23"/>
      <c r="C69" s="48"/>
      <c r="D69" s="24"/>
      <c r="E69" s="43"/>
      <c r="F69" s="43" t="str">
        <f t="shared" si="8"/>
        <v/>
      </c>
      <c r="G69" s="2"/>
      <c r="H69" s="43" t="str">
        <f t="shared" si="9"/>
        <v/>
      </c>
      <c r="I69" s="43"/>
      <c r="J69" s="25"/>
      <c r="K69" s="102"/>
      <c r="L69" s="93" t="str">
        <f t="shared" si="7"/>
        <v/>
      </c>
      <c r="M69" s="94"/>
      <c r="N69" s="24"/>
      <c r="O69" s="24"/>
      <c r="P69" s="21"/>
    </row>
    <row r="70" spans="1:16" x14ac:dyDescent="0.2">
      <c r="A70" s="42"/>
      <c r="B70" s="23"/>
      <c r="C70" s="48"/>
      <c r="D70" s="24"/>
      <c r="E70" s="43"/>
      <c r="F70" s="43" t="str">
        <f t="shared" si="8"/>
        <v/>
      </c>
      <c r="G70" s="2"/>
      <c r="H70" s="43" t="str">
        <f t="shared" si="9"/>
        <v/>
      </c>
      <c r="I70" s="43"/>
      <c r="J70" s="25"/>
      <c r="K70" s="102"/>
      <c r="L70" s="93" t="str">
        <f t="shared" si="7"/>
        <v/>
      </c>
      <c r="M70" s="94"/>
      <c r="N70" s="24"/>
      <c r="O70" s="24"/>
      <c r="P70" s="21"/>
    </row>
    <row r="71" spans="1:16" x14ac:dyDescent="0.2">
      <c r="A71" s="42"/>
      <c r="B71" s="41"/>
      <c r="C71" s="48"/>
      <c r="D71" s="24"/>
      <c r="E71" s="43"/>
      <c r="F71" s="43" t="str">
        <f t="shared" si="8"/>
        <v/>
      </c>
      <c r="G71" s="2"/>
      <c r="H71" s="43" t="str">
        <f t="shared" si="9"/>
        <v/>
      </c>
      <c r="I71" s="43"/>
      <c r="J71" s="25"/>
      <c r="K71" s="102"/>
      <c r="L71" s="93" t="str">
        <f t="shared" si="7"/>
        <v/>
      </c>
      <c r="M71" s="94"/>
      <c r="N71" s="24"/>
      <c r="O71" s="24"/>
      <c r="P71" s="21"/>
    </row>
    <row r="72" spans="1:16" x14ac:dyDescent="0.2">
      <c r="A72" s="42"/>
      <c r="B72" s="41"/>
      <c r="C72" s="48"/>
      <c r="D72" s="24"/>
      <c r="E72" s="43"/>
      <c r="F72" s="43" t="str">
        <f t="shared" si="8"/>
        <v/>
      </c>
      <c r="G72" s="2"/>
      <c r="H72" s="43" t="str">
        <f t="shared" si="9"/>
        <v/>
      </c>
      <c r="I72" s="43"/>
      <c r="J72" s="25"/>
      <c r="K72" s="102"/>
      <c r="L72" s="93" t="str">
        <f t="shared" si="7"/>
        <v/>
      </c>
      <c r="M72" s="94"/>
      <c r="N72" s="24"/>
      <c r="O72" s="24"/>
      <c r="P72" s="21"/>
    </row>
    <row r="73" spans="1:16" x14ac:dyDescent="0.2">
      <c r="A73" s="42"/>
      <c r="B73" s="41"/>
      <c r="C73" s="48"/>
      <c r="D73" s="24"/>
      <c r="E73" s="43"/>
      <c r="F73" s="43" t="str">
        <f t="shared" si="8"/>
        <v/>
      </c>
      <c r="G73" s="2"/>
      <c r="H73" s="43" t="str">
        <f t="shared" si="9"/>
        <v/>
      </c>
      <c r="I73" s="43"/>
      <c r="J73" s="25"/>
      <c r="K73" s="102"/>
      <c r="L73" s="93" t="str">
        <f t="shared" si="7"/>
        <v/>
      </c>
      <c r="M73" s="94"/>
      <c r="N73" s="24"/>
      <c r="O73" s="24"/>
      <c r="P73" s="21"/>
    </row>
    <row r="74" spans="1:16" x14ac:dyDescent="0.2">
      <c r="A74" s="42"/>
      <c r="B74" s="41"/>
      <c r="C74" s="48"/>
      <c r="D74" s="24"/>
      <c r="E74" s="43"/>
      <c r="F74" s="43" t="str">
        <f t="shared" si="8"/>
        <v/>
      </c>
      <c r="G74" s="2"/>
      <c r="H74" s="43" t="str">
        <f t="shared" si="9"/>
        <v/>
      </c>
      <c r="I74" s="43"/>
      <c r="J74" s="25"/>
      <c r="K74" s="102"/>
      <c r="L74" s="93" t="str">
        <f t="shared" si="7"/>
        <v/>
      </c>
      <c r="M74" s="94"/>
      <c r="N74" s="24"/>
      <c r="O74" s="24"/>
      <c r="P74" s="21"/>
    </row>
    <row r="75" spans="1:16" x14ac:dyDescent="0.2">
      <c r="A75" s="42"/>
      <c r="B75" s="41"/>
      <c r="C75" s="48"/>
      <c r="D75" s="24"/>
      <c r="E75" s="43"/>
      <c r="F75" s="43" t="str">
        <f t="shared" si="8"/>
        <v/>
      </c>
      <c r="G75" s="2"/>
      <c r="H75" s="43" t="str">
        <f>+IF(E75&gt;0,E75*J75,"")</f>
        <v/>
      </c>
      <c r="I75" s="43"/>
      <c r="J75" s="25"/>
      <c r="K75" s="102"/>
      <c r="L75" s="93" t="str">
        <f t="shared" si="7"/>
        <v/>
      </c>
      <c r="M75" s="94"/>
      <c r="N75" s="24"/>
      <c r="O75" s="24"/>
      <c r="P75" s="21"/>
    </row>
    <row r="76" spans="1:16" x14ac:dyDescent="0.2">
      <c r="A76" s="42"/>
      <c r="B76" s="41"/>
      <c r="C76" s="48"/>
      <c r="D76" s="24"/>
      <c r="E76" s="43"/>
      <c r="F76" s="43" t="str">
        <f t="shared" si="8"/>
        <v/>
      </c>
      <c r="G76" s="2"/>
      <c r="H76" s="43" t="str">
        <f>+IF(E76&gt;0,E76*J76,"")</f>
        <v/>
      </c>
      <c r="I76" s="43"/>
      <c r="J76" s="25"/>
      <c r="K76" s="102"/>
      <c r="L76" s="93" t="str">
        <f t="shared" si="7"/>
        <v/>
      </c>
      <c r="M76" s="94"/>
      <c r="N76" s="24"/>
      <c r="O76" s="24"/>
      <c r="P76" s="21"/>
    </row>
    <row r="77" spans="1:16" x14ac:dyDescent="0.2">
      <c r="A77" s="42"/>
      <c r="B77" s="41"/>
      <c r="C77" s="48"/>
      <c r="D77" s="24"/>
      <c r="E77" s="43"/>
      <c r="F77" s="43" t="str">
        <f t="shared" si="8"/>
        <v/>
      </c>
      <c r="G77" s="2"/>
      <c r="H77" s="43" t="str">
        <f>+IF(E77&gt;0,E77*J77,"")</f>
        <v/>
      </c>
      <c r="I77" s="43"/>
      <c r="J77" s="25"/>
      <c r="K77" s="102"/>
      <c r="L77" s="93" t="str">
        <f>+H77</f>
        <v/>
      </c>
      <c r="M77" s="94"/>
      <c r="N77" s="24"/>
      <c r="O77" s="27"/>
      <c r="P77" s="28"/>
    </row>
    <row r="78" spans="1:16" ht="13.5" thickBot="1" x14ac:dyDescent="0.25">
      <c r="A78" s="49"/>
      <c r="B78" s="50"/>
      <c r="C78" s="15"/>
      <c r="D78" s="15"/>
      <c r="E78" s="44"/>
      <c r="F78" s="44"/>
      <c r="G78" s="29"/>
      <c r="H78" s="43" t="str">
        <f>+IF(E78&gt;0,E78*J78,"")</f>
        <v/>
      </c>
      <c r="I78" s="44"/>
      <c r="J78" s="30"/>
      <c r="K78" s="103"/>
      <c r="L78" s="93" t="str">
        <f>IF(E78&gt;0,E78*J78,"")</f>
        <v/>
      </c>
      <c r="M78" s="94" t="str">
        <f>IF(E78&gt;0,H78+L78,"")</f>
        <v/>
      </c>
      <c r="N78" s="15"/>
      <c r="O78" s="16"/>
      <c r="P78" s="31"/>
    </row>
    <row r="79" spans="1:16" ht="14.25" thickTop="1" thickBot="1" x14ac:dyDescent="0.25">
      <c r="A79" s="32"/>
      <c r="B79" s="33" t="s">
        <v>14</v>
      </c>
      <c r="C79" s="34"/>
      <c r="D79" s="35"/>
      <c r="E79" s="45">
        <f>SUM(E56:E78)</f>
        <v>0</v>
      </c>
      <c r="F79" s="45">
        <f t="shared" ref="F79:L79" si="10">SUM(F56:F78)</f>
        <v>0</v>
      </c>
      <c r="G79" s="45"/>
      <c r="H79" s="45">
        <f t="shared" si="10"/>
        <v>0</v>
      </c>
      <c r="I79" s="45">
        <f t="shared" si="10"/>
        <v>0</v>
      </c>
      <c r="J79" s="45"/>
      <c r="K79" s="45"/>
      <c r="L79" s="45">
        <f t="shared" si="10"/>
        <v>0</v>
      </c>
      <c r="M79" s="46">
        <f>SUM(M55:M78)</f>
        <v>0</v>
      </c>
      <c r="N79" s="37"/>
      <c r="O79" s="37"/>
      <c r="P79" s="38"/>
    </row>
    <row r="80" spans="1:16" ht="13.5" thickTop="1" x14ac:dyDescent="0.2">
      <c r="A80" s="53"/>
      <c r="B80" s="53"/>
      <c r="C80" s="53"/>
      <c r="D80" s="53"/>
      <c r="E80" s="53"/>
      <c r="F80" s="53"/>
      <c r="G80" s="52"/>
      <c r="H80" s="53"/>
      <c r="I80" s="53"/>
      <c r="J80" s="53"/>
      <c r="K80" s="53"/>
      <c r="L80" s="53"/>
      <c r="M80" s="53"/>
      <c r="N80" s="53"/>
      <c r="O80" s="53"/>
      <c r="P80" s="54"/>
    </row>
    <row r="81" spans="1:16" x14ac:dyDescent="0.2">
      <c r="A81" s="52"/>
      <c r="B81" s="53"/>
      <c r="C81" s="53"/>
      <c r="D81" s="53"/>
      <c r="E81" s="53"/>
      <c r="F81" s="53"/>
      <c r="G81" s="52"/>
      <c r="H81" s="52"/>
      <c r="I81" s="52"/>
      <c r="J81" s="52"/>
      <c r="K81" s="52"/>
      <c r="L81" s="52"/>
      <c r="M81" s="53"/>
      <c r="N81" s="53"/>
      <c r="O81" s="53"/>
      <c r="P81" s="55"/>
    </row>
    <row r="82" spans="1:16" ht="20.25" customHeight="1" thickBot="1" x14ac:dyDescent="0.35">
      <c r="A82" s="52"/>
      <c r="B82" s="53"/>
      <c r="C82" s="53"/>
      <c r="D82" s="53"/>
      <c r="E82" s="53"/>
      <c r="F82" s="53"/>
      <c r="G82" s="52"/>
      <c r="H82" s="52"/>
      <c r="I82" s="52"/>
      <c r="J82" s="52"/>
      <c r="K82" s="52"/>
      <c r="L82" s="52"/>
      <c r="M82" s="52"/>
      <c r="N82" s="53"/>
      <c r="O82" s="53"/>
      <c r="P82" s="106"/>
    </row>
    <row r="83" spans="1:16" ht="20.25" customHeight="1" thickTop="1" x14ac:dyDescent="0.45">
      <c r="A83" s="5"/>
      <c r="B83" s="6"/>
      <c r="C83" s="6"/>
      <c r="D83" s="6"/>
      <c r="E83" s="116"/>
      <c r="F83" s="117"/>
      <c r="G83" s="118"/>
      <c r="H83" s="6"/>
      <c r="I83" s="6"/>
      <c r="J83" s="6"/>
      <c r="K83" s="6"/>
      <c r="L83" s="6"/>
      <c r="M83" s="6"/>
      <c r="N83" s="6"/>
      <c r="O83" s="6"/>
      <c r="P83" s="7"/>
    </row>
    <row r="84" spans="1:16" x14ac:dyDescent="0.2">
      <c r="A84" s="99"/>
      <c r="B84" s="3"/>
      <c r="C84" s="119"/>
      <c r="D84" s="10"/>
      <c r="E84" s="10"/>
      <c r="F84" s="10"/>
      <c r="G84" s="9"/>
      <c r="H84" s="9"/>
      <c r="I84" s="9"/>
      <c r="J84" s="9"/>
      <c r="K84" s="9"/>
      <c r="L84" s="9"/>
      <c r="M84" s="10"/>
      <c r="N84" s="10"/>
      <c r="O84" s="10"/>
      <c r="P84" s="11"/>
    </row>
    <row r="85" spans="1:16" ht="20.25" x14ac:dyDescent="0.3">
      <c r="A85" s="8"/>
      <c r="B85" s="115"/>
      <c r="C85" s="100"/>
      <c r="D85" s="10"/>
      <c r="E85" s="115"/>
      <c r="F85" s="10"/>
      <c r="G85" s="105"/>
      <c r="H85" s="100"/>
      <c r="I85" s="10"/>
      <c r="J85" s="115"/>
      <c r="K85" s="10"/>
      <c r="L85" s="105"/>
      <c r="M85" s="9"/>
      <c r="N85" s="10"/>
      <c r="O85" s="10"/>
      <c r="P85" s="12"/>
    </row>
    <row r="86" spans="1:16" ht="20.25" x14ac:dyDescent="0.3">
      <c r="A86" s="99"/>
      <c r="B86" s="10"/>
      <c r="C86" s="100"/>
      <c r="D86" s="10"/>
      <c r="E86" s="115"/>
      <c r="F86" s="10"/>
      <c r="G86" s="105"/>
      <c r="H86" s="100"/>
      <c r="I86" s="10"/>
      <c r="J86" s="115"/>
      <c r="K86" s="10"/>
      <c r="L86" s="105"/>
      <c r="M86" s="9"/>
      <c r="N86" s="10"/>
      <c r="O86" s="10"/>
      <c r="P86" s="12"/>
    </row>
    <row r="87" spans="1:16" ht="20.25" x14ac:dyDescent="0.3">
      <c r="A87" s="99"/>
      <c r="B87" s="115"/>
      <c r="C87" s="100"/>
      <c r="D87" s="10"/>
      <c r="E87" s="115"/>
      <c r="F87" s="10"/>
      <c r="G87" s="105"/>
      <c r="H87" s="100"/>
      <c r="I87" s="10"/>
      <c r="J87" s="115"/>
      <c r="K87" s="10"/>
      <c r="L87" s="105"/>
      <c r="M87" s="9"/>
      <c r="N87" s="10"/>
      <c r="O87" s="10"/>
      <c r="P87" s="12"/>
    </row>
    <row r="88" spans="1:16" ht="20.25" x14ac:dyDescent="0.3">
      <c r="A88" s="99"/>
      <c r="B88" s="115"/>
      <c r="C88" s="100"/>
      <c r="D88" s="10"/>
      <c r="E88" s="115"/>
      <c r="F88" s="10"/>
      <c r="G88" s="105"/>
      <c r="H88" s="9"/>
      <c r="I88" s="105"/>
      <c r="J88" s="9"/>
      <c r="K88" s="9"/>
      <c r="L88" s="105"/>
      <c r="M88" s="9"/>
      <c r="N88" s="10"/>
      <c r="O88" s="10"/>
      <c r="P88" s="12"/>
    </row>
    <row r="89" spans="1:16" ht="21.75" customHeight="1" thickBot="1" x14ac:dyDescent="0.25">
      <c r="A89" s="8"/>
      <c r="B89" s="10"/>
      <c r="C89" s="100"/>
      <c r="D89" s="10"/>
      <c r="E89" s="13"/>
      <c r="F89" s="13"/>
      <c r="G89" s="101"/>
      <c r="H89" s="4"/>
      <c r="I89" s="4"/>
      <c r="J89" s="101"/>
      <c r="K89" s="101"/>
      <c r="L89" s="4"/>
      <c r="M89" s="9"/>
      <c r="N89" s="9"/>
      <c r="O89" s="3"/>
      <c r="P89" s="14"/>
    </row>
    <row r="90" spans="1:16" ht="13.5" thickTop="1" x14ac:dyDescent="0.2">
      <c r="A90" s="166" t="s">
        <v>37</v>
      </c>
      <c r="B90" s="174" t="s">
        <v>38</v>
      </c>
      <c r="C90" s="120" t="s">
        <v>51</v>
      </c>
      <c r="D90" s="121"/>
      <c r="E90" s="173" t="s">
        <v>40</v>
      </c>
      <c r="F90" s="173" t="s">
        <v>41</v>
      </c>
      <c r="G90" s="151" t="s">
        <v>15</v>
      </c>
      <c r="H90" s="104" t="s">
        <v>53</v>
      </c>
      <c r="I90" s="122"/>
      <c r="J90" s="123"/>
      <c r="K90" s="124"/>
      <c r="L90" s="125"/>
      <c r="M90" s="125"/>
      <c r="N90" s="151" t="s">
        <v>47</v>
      </c>
      <c r="O90" s="154" t="s">
        <v>48</v>
      </c>
      <c r="P90" s="148" t="s">
        <v>49</v>
      </c>
    </row>
    <row r="91" spans="1:16" x14ac:dyDescent="0.2">
      <c r="A91" s="167"/>
      <c r="B91" s="164"/>
      <c r="C91" s="169" t="s">
        <v>17</v>
      </c>
      <c r="D91" s="170"/>
      <c r="E91" s="158"/>
      <c r="F91" s="158"/>
      <c r="G91" s="152"/>
      <c r="H91" s="157" t="s">
        <v>42</v>
      </c>
      <c r="I91" s="157" t="s">
        <v>52</v>
      </c>
      <c r="J91" s="126" t="s">
        <v>16</v>
      </c>
      <c r="K91" s="126"/>
      <c r="L91" s="126"/>
      <c r="M91" s="157" t="s">
        <v>46</v>
      </c>
      <c r="N91" s="152"/>
      <c r="O91" s="155"/>
      <c r="P91" s="149"/>
    </row>
    <row r="92" spans="1:16" x14ac:dyDescent="0.2">
      <c r="A92" s="167"/>
      <c r="B92" s="164"/>
      <c r="C92" s="171"/>
      <c r="D92" s="172"/>
      <c r="E92" s="158"/>
      <c r="F92" s="158"/>
      <c r="G92" s="152"/>
      <c r="H92" s="158"/>
      <c r="I92" s="158"/>
      <c r="J92" s="163" t="s">
        <v>1</v>
      </c>
      <c r="K92" s="160" t="s">
        <v>43</v>
      </c>
      <c r="L92" s="163" t="s">
        <v>44</v>
      </c>
      <c r="M92" s="158"/>
      <c r="N92" s="152"/>
      <c r="O92" s="155"/>
      <c r="P92" s="149"/>
    </row>
    <row r="93" spans="1:16" x14ac:dyDescent="0.2">
      <c r="A93" s="167"/>
      <c r="B93" s="164"/>
      <c r="C93" s="163" t="s">
        <v>39</v>
      </c>
      <c r="D93" s="163" t="s">
        <v>0</v>
      </c>
      <c r="E93" s="158"/>
      <c r="F93" s="158"/>
      <c r="G93" s="152"/>
      <c r="H93" s="158"/>
      <c r="I93" s="158"/>
      <c r="J93" s="164"/>
      <c r="K93" s="161"/>
      <c r="L93" s="164"/>
      <c r="M93" s="158"/>
      <c r="N93" s="152"/>
      <c r="O93" s="155"/>
      <c r="P93" s="149"/>
    </row>
    <row r="94" spans="1:16" x14ac:dyDescent="0.2">
      <c r="A94" s="167"/>
      <c r="B94" s="164"/>
      <c r="C94" s="164"/>
      <c r="D94" s="164"/>
      <c r="E94" s="158"/>
      <c r="F94" s="158"/>
      <c r="G94" s="152"/>
      <c r="H94" s="158"/>
      <c r="I94" s="158"/>
      <c r="J94" s="164"/>
      <c r="K94" s="161"/>
      <c r="L94" s="164"/>
      <c r="M94" s="158"/>
      <c r="N94" s="152"/>
      <c r="O94" s="155"/>
      <c r="P94" s="149"/>
    </row>
    <row r="95" spans="1:16" ht="13.5" thickBot="1" x14ac:dyDescent="0.25">
      <c r="A95" s="168"/>
      <c r="B95" s="165"/>
      <c r="C95" s="165"/>
      <c r="D95" s="165"/>
      <c r="E95" s="159"/>
      <c r="F95" s="159"/>
      <c r="G95" s="153"/>
      <c r="H95" s="159"/>
      <c r="I95" s="159"/>
      <c r="J95" s="165"/>
      <c r="K95" s="162"/>
      <c r="L95" s="165"/>
      <c r="M95" s="159"/>
      <c r="N95" s="153"/>
      <c r="O95" s="156"/>
      <c r="P95" s="150"/>
    </row>
    <row r="96" spans="1:16" ht="35.25" customHeight="1" thickTop="1" thickBot="1" x14ac:dyDescent="0.25">
      <c r="A96" s="127" t="s">
        <v>3</v>
      </c>
      <c r="B96" s="128" t="s">
        <v>4</v>
      </c>
      <c r="C96" s="128" t="s">
        <v>2</v>
      </c>
      <c r="D96" s="129" t="s">
        <v>5</v>
      </c>
      <c r="E96" s="130" t="s">
        <v>6</v>
      </c>
      <c r="F96" s="130" t="s">
        <v>7</v>
      </c>
      <c r="G96" s="130" t="s">
        <v>8</v>
      </c>
      <c r="H96" s="130" t="s">
        <v>9</v>
      </c>
      <c r="I96" s="130" t="s">
        <v>10</v>
      </c>
      <c r="J96" s="130" t="s">
        <v>11</v>
      </c>
      <c r="K96" s="130" t="s">
        <v>45</v>
      </c>
      <c r="L96" s="128" t="s">
        <v>54</v>
      </c>
      <c r="M96" s="130" t="s">
        <v>12</v>
      </c>
      <c r="N96" s="130" t="s">
        <v>13</v>
      </c>
      <c r="O96" s="128" t="s">
        <v>55</v>
      </c>
      <c r="P96" s="131" t="s">
        <v>50</v>
      </c>
    </row>
    <row r="97" spans="1:16" ht="13.5" thickTop="1" x14ac:dyDescent="0.2">
      <c r="A97" s="132"/>
      <c r="B97" s="136" t="s">
        <v>56</v>
      </c>
      <c r="C97" s="133"/>
      <c r="D97" s="133"/>
      <c r="E97" s="147">
        <f>+E79</f>
        <v>0</v>
      </c>
      <c r="F97" s="147">
        <f>+F79</f>
        <v>0</v>
      </c>
      <c r="G97" s="147"/>
      <c r="H97" s="147">
        <f>+H79</f>
        <v>0</v>
      </c>
      <c r="I97" s="147">
        <f>+I79</f>
        <v>0</v>
      </c>
      <c r="J97" s="147"/>
      <c r="K97" s="147"/>
      <c r="L97" s="147">
        <f>+L79</f>
        <v>0</v>
      </c>
      <c r="M97" s="134"/>
      <c r="N97" s="133"/>
      <c r="O97" s="133"/>
      <c r="P97" s="135"/>
    </row>
    <row r="98" spans="1:16" x14ac:dyDescent="0.2">
      <c r="A98" s="42"/>
      <c r="B98" s="23"/>
      <c r="C98" s="24"/>
      <c r="D98" s="24"/>
      <c r="E98" s="1"/>
      <c r="F98" s="1"/>
      <c r="G98" s="2"/>
      <c r="H98" s="1"/>
      <c r="I98" s="1"/>
      <c r="J98" s="24"/>
      <c r="K98" s="18"/>
      <c r="L98" s="93" t="str">
        <f>IF(E98&gt;0,E98*J98,"")</f>
        <v/>
      </c>
      <c r="M98" s="2"/>
      <c r="N98" s="24"/>
      <c r="O98" s="24"/>
      <c r="P98" s="21"/>
    </row>
    <row r="99" spans="1:16" x14ac:dyDescent="0.2">
      <c r="A99" s="42"/>
      <c r="B99" s="47"/>
      <c r="C99" s="24"/>
      <c r="D99" s="24"/>
      <c r="E99" s="43"/>
      <c r="F99" s="43" t="str">
        <f>IF(E99&lt;&gt;0,+E99,"")</f>
        <v/>
      </c>
      <c r="G99" s="2"/>
      <c r="H99" s="43" t="str">
        <f t="shared" ref="H99:H104" si="11">+IF(E99&gt;0,E99*J99,"")</f>
        <v/>
      </c>
      <c r="I99" s="43"/>
      <c r="J99" s="24"/>
      <c r="K99" s="18"/>
      <c r="L99" s="93" t="str">
        <f t="shared" ref="L99:L117" si="12">IF(E99&gt;0,E99*J99,"")</f>
        <v/>
      </c>
      <c r="M99" s="94"/>
      <c r="N99" s="24"/>
      <c r="O99" s="24"/>
      <c r="P99" s="21"/>
    </row>
    <row r="100" spans="1:16" x14ac:dyDescent="0.2">
      <c r="A100" s="42"/>
      <c r="B100" s="47"/>
      <c r="C100" s="24"/>
      <c r="D100" s="24"/>
      <c r="E100" s="43"/>
      <c r="F100" s="43" t="str">
        <f>IF(E100&lt;&gt;0,+E100,"")</f>
        <v/>
      </c>
      <c r="G100" s="2"/>
      <c r="H100" s="43" t="str">
        <f t="shared" si="11"/>
        <v/>
      </c>
      <c r="I100" s="43"/>
      <c r="J100" s="25"/>
      <c r="K100" s="102"/>
      <c r="L100" s="93" t="str">
        <f t="shared" si="12"/>
        <v/>
      </c>
      <c r="M100" s="94"/>
      <c r="N100" s="24"/>
      <c r="O100" s="24"/>
      <c r="P100" s="21"/>
    </row>
    <row r="101" spans="1:16" x14ac:dyDescent="0.2">
      <c r="A101" s="42"/>
      <c r="B101" s="47"/>
      <c r="C101" s="24"/>
      <c r="D101" s="24"/>
      <c r="E101" s="43"/>
      <c r="F101" s="43" t="str">
        <f>IF(E101&lt;&gt;0,+E101,"")</f>
        <v/>
      </c>
      <c r="G101" s="2"/>
      <c r="H101" s="43" t="str">
        <f t="shared" si="11"/>
        <v/>
      </c>
      <c r="I101" s="43"/>
      <c r="J101" s="25"/>
      <c r="K101" s="102"/>
      <c r="L101" s="93" t="str">
        <f t="shared" si="12"/>
        <v/>
      </c>
      <c r="M101" s="94"/>
      <c r="N101" s="24"/>
      <c r="O101" s="24"/>
      <c r="P101" s="26"/>
    </row>
    <row r="102" spans="1:16" x14ac:dyDescent="0.2">
      <c r="A102" s="22"/>
      <c r="B102" s="47"/>
      <c r="C102" s="24"/>
      <c r="D102" s="24"/>
      <c r="E102" s="43"/>
      <c r="F102" s="43" t="str">
        <f>IF(E102&lt;&gt;0,+E102,"")</f>
        <v/>
      </c>
      <c r="G102" s="2"/>
      <c r="H102" s="43" t="str">
        <f t="shared" si="11"/>
        <v/>
      </c>
      <c r="I102" s="43"/>
      <c r="J102" s="25"/>
      <c r="K102" s="102"/>
      <c r="L102" s="93" t="str">
        <f t="shared" si="12"/>
        <v/>
      </c>
      <c r="M102" s="94"/>
      <c r="N102" s="24"/>
      <c r="O102" s="24"/>
      <c r="P102" s="21"/>
    </row>
    <row r="103" spans="1:16" x14ac:dyDescent="0.2">
      <c r="A103" s="42"/>
      <c r="B103" s="95"/>
      <c r="C103" s="24"/>
      <c r="D103" s="24"/>
      <c r="E103" s="43"/>
      <c r="F103" s="43" t="str">
        <f t="shared" ref="F103:F118" si="13">IF(E103&lt;&gt;0,+E103,"")</f>
        <v/>
      </c>
      <c r="G103" s="2"/>
      <c r="H103" s="43" t="str">
        <f t="shared" si="11"/>
        <v/>
      </c>
      <c r="I103" s="43"/>
      <c r="J103" s="25"/>
      <c r="K103" s="102"/>
      <c r="L103" s="93" t="str">
        <f t="shared" si="12"/>
        <v/>
      </c>
      <c r="M103" s="94"/>
      <c r="N103" s="24"/>
      <c r="O103" s="24"/>
      <c r="P103" s="21"/>
    </row>
    <row r="104" spans="1:16" x14ac:dyDescent="0.2">
      <c r="A104" s="42"/>
      <c r="B104" s="41"/>
      <c r="C104" s="48"/>
      <c r="D104" s="24"/>
      <c r="E104" s="43"/>
      <c r="F104" s="43" t="str">
        <f t="shared" si="13"/>
        <v/>
      </c>
      <c r="G104" s="2"/>
      <c r="H104" s="43" t="str">
        <f t="shared" si="11"/>
        <v/>
      </c>
      <c r="I104" s="43"/>
      <c r="J104" s="25"/>
      <c r="K104" s="102"/>
      <c r="L104" s="93" t="str">
        <f t="shared" si="12"/>
        <v/>
      </c>
      <c r="M104" s="94"/>
      <c r="N104" s="24"/>
      <c r="O104" s="24"/>
      <c r="P104" s="21"/>
    </row>
    <row r="105" spans="1:16" x14ac:dyDescent="0.2">
      <c r="A105" s="42"/>
      <c r="B105" s="47"/>
      <c r="C105" s="48"/>
      <c r="D105" s="24"/>
      <c r="E105" s="43"/>
      <c r="F105" s="43" t="str">
        <f t="shared" si="13"/>
        <v/>
      </c>
      <c r="G105" s="2"/>
      <c r="H105" s="43" t="str">
        <f t="shared" ref="H105:H115" si="14">+IF(E105&gt;0,E105*J105,"")</f>
        <v/>
      </c>
      <c r="I105" s="43"/>
      <c r="J105" s="25"/>
      <c r="K105" s="102"/>
      <c r="L105" s="93" t="str">
        <f t="shared" si="12"/>
        <v/>
      </c>
      <c r="M105" s="94"/>
      <c r="N105" s="24"/>
      <c r="O105" s="24"/>
      <c r="P105" s="21"/>
    </row>
    <row r="106" spans="1:16" x14ac:dyDescent="0.2">
      <c r="A106" s="42"/>
      <c r="B106" s="41"/>
      <c r="C106" s="48"/>
      <c r="D106" s="24"/>
      <c r="E106" s="43"/>
      <c r="F106" s="43" t="str">
        <f t="shared" si="13"/>
        <v/>
      </c>
      <c r="G106" s="2"/>
      <c r="H106" s="43" t="str">
        <f t="shared" si="14"/>
        <v/>
      </c>
      <c r="I106" s="43"/>
      <c r="J106" s="25"/>
      <c r="K106" s="102"/>
      <c r="L106" s="93" t="str">
        <f t="shared" si="12"/>
        <v/>
      </c>
      <c r="M106" s="94"/>
      <c r="N106" s="24"/>
      <c r="O106" s="24"/>
      <c r="P106" s="21"/>
    </row>
    <row r="107" spans="1:16" x14ac:dyDescent="0.2">
      <c r="A107" s="42"/>
      <c r="B107" s="41"/>
      <c r="C107" s="48"/>
      <c r="D107" s="24"/>
      <c r="E107" s="43"/>
      <c r="F107" s="43" t="str">
        <f t="shared" si="13"/>
        <v/>
      </c>
      <c r="G107" s="2"/>
      <c r="H107" s="43" t="str">
        <f t="shared" si="14"/>
        <v/>
      </c>
      <c r="I107" s="43"/>
      <c r="J107" s="25"/>
      <c r="K107" s="102"/>
      <c r="L107" s="93" t="str">
        <f t="shared" si="12"/>
        <v/>
      </c>
      <c r="M107" s="94"/>
      <c r="N107" s="24"/>
      <c r="O107" s="24"/>
      <c r="P107" s="21"/>
    </row>
    <row r="108" spans="1:16" x14ac:dyDescent="0.2">
      <c r="A108" s="42"/>
      <c r="B108" s="41"/>
      <c r="C108" s="48"/>
      <c r="D108" s="24"/>
      <c r="E108" s="43"/>
      <c r="F108" s="43" t="str">
        <f t="shared" si="13"/>
        <v/>
      </c>
      <c r="G108" s="2"/>
      <c r="H108" s="43" t="str">
        <f t="shared" si="14"/>
        <v/>
      </c>
      <c r="I108" s="43"/>
      <c r="J108" s="25"/>
      <c r="K108" s="102"/>
      <c r="L108" s="93" t="str">
        <f t="shared" si="12"/>
        <v/>
      </c>
      <c r="M108" s="94"/>
      <c r="N108" s="24"/>
      <c r="O108" s="24"/>
      <c r="P108" s="21"/>
    </row>
    <row r="109" spans="1:16" x14ac:dyDescent="0.2">
      <c r="A109" s="42"/>
      <c r="B109" s="41"/>
      <c r="C109" s="48"/>
      <c r="D109" s="24"/>
      <c r="E109" s="43"/>
      <c r="F109" s="43" t="str">
        <f t="shared" si="13"/>
        <v/>
      </c>
      <c r="G109" s="2"/>
      <c r="H109" s="43" t="str">
        <f t="shared" si="14"/>
        <v/>
      </c>
      <c r="I109" s="43"/>
      <c r="J109" s="25"/>
      <c r="K109" s="102"/>
      <c r="L109" s="93" t="str">
        <f t="shared" si="12"/>
        <v/>
      </c>
      <c r="M109" s="94"/>
      <c r="N109" s="24"/>
      <c r="O109" s="24"/>
      <c r="P109" s="21"/>
    </row>
    <row r="110" spans="1:16" x14ac:dyDescent="0.2">
      <c r="A110" s="42"/>
      <c r="B110" s="23"/>
      <c r="C110" s="48"/>
      <c r="D110" s="24"/>
      <c r="E110" s="43"/>
      <c r="F110" s="43" t="str">
        <f t="shared" si="13"/>
        <v/>
      </c>
      <c r="G110" s="2"/>
      <c r="H110" s="43" t="str">
        <f t="shared" si="14"/>
        <v/>
      </c>
      <c r="I110" s="43"/>
      <c r="J110" s="25"/>
      <c r="K110" s="102"/>
      <c r="L110" s="93" t="str">
        <f t="shared" si="12"/>
        <v/>
      </c>
      <c r="M110" s="94"/>
      <c r="N110" s="24"/>
      <c r="O110" s="24"/>
      <c r="P110" s="21"/>
    </row>
    <row r="111" spans="1:16" x14ac:dyDescent="0.2">
      <c r="A111" s="42"/>
      <c r="B111" s="23"/>
      <c r="C111" s="48"/>
      <c r="D111" s="24"/>
      <c r="E111" s="43"/>
      <c r="F111" s="43" t="str">
        <f t="shared" si="13"/>
        <v/>
      </c>
      <c r="G111" s="2"/>
      <c r="H111" s="43" t="str">
        <f t="shared" si="14"/>
        <v/>
      </c>
      <c r="I111" s="43"/>
      <c r="J111" s="25"/>
      <c r="K111" s="102"/>
      <c r="L111" s="93" t="str">
        <f t="shared" si="12"/>
        <v/>
      </c>
      <c r="M111" s="94"/>
      <c r="N111" s="24"/>
      <c r="O111" s="24"/>
      <c r="P111" s="21"/>
    </row>
    <row r="112" spans="1:16" x14ac:dyDescent="0.2">
      <c r="A112" s="42"/>
      <c r="B112" s="41"/>
      <c r="C112" s="48"/>
      <c r="D112" s="24"/>
      <c r="E112" s="43"/>
      <c r="F112" s="43" t="str">
        <f t="shared" si="13"/>
        <v/>
      </c>
      <c r="G112" s="2"/>
      <c r="H112" s="43" t="str">
        <f t="shared" si="14"/>
        <v/>
      </c>
      <c r="I112" s="43"/>
      <c r="J112" s="25"/>
      <c r="K112" s="102"/>
      <c r="L112" s="93" t="str">
        <f t="shared" si="12"/>
        <v/>
      </c>
      <c r="M112" s="94"/>
      <c r="N112" s="24"/>
      <c r="O112" s="24"/>
      <c r="P112" s="21"/>
    </row>
    <row r="113" spans="1:16" x14ac:dyDescent="0.2">
      <c r="A113" s="42"/>
      <c r="B113" s="41"/>
      <c r="C113" s="48"/>
      <c r="D113" s="24"/>
      <c r="E113" s="43"/>
      <c r="F113" s="43" t="str">
        <f t="shared" si="13"/>
        <v/>
      </c>
      <c r="G113" s="2"/>
      <c r="H113" s="43" t="str">
        <f t="shared" si="14"/>
        <v/>
      </c>
      <c r="I113" s="43"/>
      <c r="J113" s="25"/>
      <c r="K113" s="102"/>
      <c r="L113" s="93" t="str">
        <f t="shared" si="12"/>
        <v/>
      </c>
      <c r="M113" s="94"/>
      <c r="N113" s="24"/>
      <c r="O113" s="24"/>
      <c r="P113" s="21"/>
    </row>
    <row r="114" spans="1:16" x14ac:dyDescent="0.2">
      <c r="A114" s="42"/>
      <c r="B114" s="41"/>
      <c r="C114" s="48"/>
      <c r="D114" s="24"/>
      <c r="E114" s="43"/>
      <c r="F114" s="43" t="str">
        <f t="shared" si="13"/>
        <v/>
      </c>
      <c r="G114" s="2"/>
      <c r="H114" s="43" t="str">
        <f t="shared" si="14"/>
        <v/>
      </c>
      <c r="I114" s="43"/>
      <c r="J114" s="25"/>
      <c r="K114" s="102"/>
      <c r="L114" s="93" t="str">
        <f t="shared" si="12"/>
        <v/>
      </c>
      <c r="M114" s="94"/>
      <c r="N114" s="24"/>
      <c r="O114" s="24"/>
      <c r="P114" s="21"/>
    </row>
    <row r="115" spans="1:16" x14ac:dyDescent="0.2">
      <c r="A115" s="42"/>
      <c r="B115" s="41"/>
      <c r="C115" s="48"/>
      <c r="D115" s="24"/>
      <c r="E115" s="43"/>
      <c r="F115" s="43" t="str">
        <f t="shared" si="13"/>
        <v/>
      </c>
      <c r="G115" s="2"/>
      <c r="H115" s="43" t="str">
        <f t="shared" si="14"/>
        <v/>
      </c>
      <c r="I115" s="43"/>
      <c r="J115" s="25"/>
      <c r="K115" s="102"/>
      <c r="L115" s="93" t="str">
        <f t="shared" si="12"/>
        <v/>
      </c>
      <c r="M115" s="94"/>
      <c r="N115" s="24"/>
      <c r="O115" s="24"/>
      <c r="P115" s="21"/>
    </row>
    <row r="116" spans="1:16" ht="12.75" customHeight="1" x14ac:dyDescent="0.2">
      <c r="A116" s="42"/>
      <c r="B116" s="41"/>
      <c r="C116" s="48"/>
      <c r="D116" s="24"/>
      <c r="E116" s="43"/>
      <c r="F116" s="43" t="str">
        <f t="shared" si="13"/>
        <v/>
      </c>
      <c r="G116" s="2"/>
      <c r="H116" s="43" t="str">
        <f>+IF(E116&gt;0,E116*J116,"")</f>
        <v/>
      </c>
      <c r="I116" s="43"/>
      <c r="J116" s="25"/>
      <c r="K116" s="102"/>
      <c r="L116" s="93" t="str">
        <f t="shared" si="12"/>
        <v/>
      </c>
      <c r="M116" s="94"/>
      <c r="N116" s="24"/>
      <c r="O116" s="24"/>
      <c r="P116" s="21"/>
    </row>
    <row r="117" spans="1:16" x14ac:dyDescent="0.2">
      <c r="A117" s="42"/>
      <c r="B117" s="41"/>
      <c r="C117" s="48"/>
      <c r="D117" s="24"/>
      <c r="E117" s="43"/>
      <c r="F117" s="43" t="str">
        <f t="shared" si="13"/>
        <v/>
      </c>
      <c r="G117" s="2"/>
      <c r="H117" s="43" t="str">
        <f>+IF(E117&gt;0,E117*J117,"")</f>
        <v/>
      </c>
      <c r="I117" s="43"/>
      <c r="J117" s="25"/>
      <c r="K117" s="102"/>
      <c r="L117" s="93" t="str">
        <f t="shared" si="12"/>
        <v/>
      </c>
      <c r="M117" s="94"/>
      <c r="N117" s="24"/>
      <c r="O117" s="24"/>
      <c r="P117" s="21"/>
    </row>
    <row r="118" spans="1:16" x14ac:dyDescent="0.2">
      <c r="A118" s="42"/>
      <c r="B118" s="41"/>
      <c r="C118" s="48"/>
      <c r="D118" s="24"/>
      <c r="E118" s="43"/>
      <c r="F118" s="43" t="str">
        <f t="shared" si="13"/>
        <v/>
      </c>
      <c r="G118" s="2"/>
      <c r="H118" s="43" t="str">
        <f>+IF(E118&gt;0,E118*J118,"")</f>
        <v/>
      </c>
      <c r="I118" s="43"/>
      <c r="J118" s="25"/>
      <c r="K118" s="102"/>
      <c r="L118" s="93" t="str">
        <f>+H118</f>
        <v/>
      </c>
      <c r="M118" s="94"/>
      <c r="N118" s="24"/>
      <c r="O118" s="27"/>
      <c r="P118" s="28"/>
    </row>
    <row r="119" spans="1:16" ht="13.5" thickBot="1" x14ac:dyDescent="0.25">
      <c r="A119" s="49"/>
      <c r="B119" s="50"/>
      <c r="C119" s="15"/>
      <c r="D119" s="15"/>
      <c r="E119" s="44"/>
      <c r="F119" s="44"/>
      <c r="G119" s="29"/>
      <c r="H119" s="43" t="str">
        <f>+IF(E119&gt;0,E119*J119,"")</f>
        <v/>
      </c>
      <c r="I119" s="44"/>
      <c r="J119" s="30"/>
      <c r="K119" s="103"/>
      <c r="L119" s="93" t="str">
        <f>IF(E119&gt;0,E119*J119,"")</f>
        <v/>
      </c>
      <c r="M119" s="94" t="str">
        <f>IF(E119&gt;0,H119+L119,"")</f>
        <v/>
      </c>
      <c r="N119" s="15"/>
      <c r="O119" s="16"/>
      <c r="P119" s="31"/>
    </row>
    <row r="120" spans="1:16" ht="14.25" thickTop="1" thickBot="1" x14ac:dyDescent="0.25">
      <c r="A120" s="32"/>
      <c r="B120" s="33" t="s">
        <v>14</v>
      </c>
      <c r="C120" s="34"/>
      <c r="D120" s="35"/>
      <c r="E120" s="45">
        <f>SUM(E97:E119)</f>
        <v>0</v>
      </c>
      <c r="F120" s="45">
        <f t="shared" ref="F120:L120" si="15">SUM(F97:F119)</f>
        <v>0</v>
      </c>
      <c r="G120" s="45"/>
      <c r="H120" s="45">
        <f t="shared" si="15"/>
        <v>0</v>
      </c>
      <c r="I120" s="45">
        <f t="shared" si="15"/>
        <v>0</v>
      </c>
      <c r="J120" s="45"/>
      <c r="K120" s="45"/>
      <c r="L120" s="45">
        <f t="shared" si="15"/>
        <v>0</v>
      </c>
      <c r="M120" s="46">
        <f>SUM(M96:M119)</f>
        <v>0</v>
      </c>
      <c r="N120" s="37"/>
      <c r="O120" s="37"/>
      <c r="P120" s="38"/>
    </row>
    <row r="121" spans="1:16" ht="12.75" customHeight="1" thickTop="1" x14ac:dyDescent="0.3">
      <c r="A121" s="52"/>
      <c r="B121" s="53"/>
      <c r="C121" s="53"/>
      <c r="D121" s="53"/>
      <c r="E121" s="53"/>
      <c r="F121" s="53"/>
      <c r="G121" s="52"/>
      <c r="H121" s="52"/>
      <c r="I121" s="52"/>
      <c r="J121" s="52"/>
      <c r="K121" s="52"/>
      <c r="L121" s="52"/>
      <c r="M121" s="52"/>
      <c r="N121" s="53"/>
      <c r="O121" s="53"/>
      <c r="P121" s="106"/>
    </row>
    <row r="122" spans="1:16" ht="13.5" customHeight="1" x14ac:dyDescent="0.3">
      <c r="A122" s="52"/>
      <c r="B122" s="53"/>
      <c r="C122" s="53"/>
      <c r="D122" s="53"/>
      <c r="E122" s="53"/>
      <c r="F122" s="53"/>
      <c r="G122" s="107"/>
      <c r="H122" s="52"/>
      <c r="I122" s="52"/>
      <c r="J122" s="52"/>
      <c r="K122" s="52"/>
      <c r="L122" s="52"/>
      <c r="M122" s="52"/>
      <c r="N122" s="53"/>
      <c r="O122" s="53"/>
      <c r="P122" s="106"/>
    </row>
    <row r="123" spans="1:16" ht="13.5" thickBot="1" x14ac:dyDescent="0.25">
      <c r="A123" s="52"/>
      <c r="B123" s="53"/>
      <c r="C123" s="53"/>
      <c r="D123" s="53"/>
      <c r="E123" s="108"/>
      <c r="F123" s="108"/>
      <c r="G123" s="52"/>
      <c r="H123" s="52"/>
      <c r="I123" s="52"/>
      <c r="J123" s="52"/>
      <c r="K123" s="52"/>
      <c r="L123" s="52"/>
      <c r="M123" s="52"/>
      <c r="N123" s="52"/>
      <c r="O123" s="53"/>
      <c r="P123" s="53"/>
    </row>
    <row r="124" spans="1:16" ht="23.25" thickTop="1" x14ac:dyDescent="0.45">
      <c r="A124" s="5"/>
      <c r="B124" s="6"/>
      <c r="C124" s="6"/>
      <c r="D124" s="6"/>
      <c r="E124" s="116"/>
      <c r="F124" s="117"/>
      <c r="G124" s="118"/>
      <c r="H124" s="6"/>
      <c r="I124" s="6"/>
      <c r="J124" s="6"/>
      <c r="K124" s="6"/>
      <c r="L124" s="6"/>
      <c r="M124" s="6"/>
      <c r="N124" s="6"/>
      <c r="O124" s="6"/>
      <c r="P124" s="7"/>
    </row>
    <row r="125" spans="1:16" x14ac:dyDescent="0.2">
      <c r="A125" s="99"/>
      <c r="B125" s="3"/>
      <c r="C125" s="119"/>
      <c r="D125" s="10"/>
      <c r="E125" s="10"/>
      <c r="F125" s="10"/>
      <c r="G125" s="9"/>
      <c r="H125" s="9"/>
      <c r="I125" s="9"/>
      <c r="J125" s="9"/>
      <c r="K125" s="9"/>
      <c r="L125" s="9"/>
      <c r="M125" s="10"/>
      <c r="N125" s="10"/>
      <c r="O125" s="10"/>
      <c r="P125" s="11"/>
    </row>
    <row r="126" spans="1:16" ht="20.25" x14ac:dyDescent="0.3">
      <c r="A126" s="8"/>
      <c r="B126" s="115"/>
      <c r="C126" s="100"/>
      <c r="D126" s="10"/>
      <c r="E126" s="115"/>
      <c r="F126" s="10"/>
      <c r="G126" s="105"/>
      <c r="H126" s="100"/>
      <c r="I126" s="10"/>
      <c r="J126" s="115"/>
      <c r="K126" s="10"/>
      <c r="L126" s="105"/>
      <c r="M126" s="9"/>
      <c r="N126" s="10"/>
      <c r="O126" s="10"/>
      <c r="P126" s="12"/>
    </row>
    <row r="127" spans="1:16" ht="20.25" x14ac:dyDescent="0.3">
      <c r="A127" s="99"/>
      <c r="B127" s="10"/>
      <c r="C127" s="100"/>
      <c r="D127" s="10"/>
      <c r="E127" s="115"/>
      <c r="F127" s="10"/>
      <c r="G127" s="105"/>
      <c r="H127" s="100"/>
      <c r="I127" s="10"/>
      <c r="J127" s="115"/>
      <c r="K127" s="10"/>
      <c r="L127" s="105"/>
      <c r="M127" s="9"/>
      <c r="N127" s="10"/>
      <c r="O127" s="10"/>
      <c r="P127" s="12"/>
    </row>
    <row r="128" spans="1:16" ht="20.25" x14ac:dyDescent="0.3">
      <c r="A128" s="99"/>
      <c r="B128" s="115"/>
      <c r="C128" s="100"/>
      <c r="D128" s="10"/>
      <c r="E128" s="115"/>
      <c r="F128" s="10"/>
      <c r="G128" s="105"/>
      <c r="H128" s="100"/>
      <c r="I128" s="10"/>
      <c r="J128" s="115"/>
      <c r="K128" s="10"/>
      <c r="L128" s="105"/>
      <c r="M128" s="9"/>
      <c r="N128" s="10"/>
      <c r="O128" s="10"/>
      <c r="P128" s="12"/>
    </row>
    <row r="129" spans="1:16" ht="20.25" x14ac:dyDescent="0.3">
      <c r="A129" s="99"/>
      <c r="B129" s="115"/>
      <c r="C129" s="100"/>
      <c r="D129" s="10"/>
      <c r="E129" s="115"/>
      <c r="F129" s="10"/>
      <c r="G129" s="105"/>
      <c r="H129" s="9"/>
      <c r="I129" s="105"/>
      <c r="J129" s="9"/>
      <c r="K129" s="9"/>
      <c r="L129" s="105"/>
      <c r="M129" s="9"/>
      <c r="N129" s="10"/>
      <c r="O129" s="10"/>
      <c r="P129" s="12"/>
    </row>
    <row r="130" spans="1:16" ht="21.75" customHeight="1" thickBot="1" x14ac:dyDescent="0.25">
      <c r="A130" s="8"/>
      <c r="B130" s="10"/>
      <c r="C130" s="100"/>
      <c r="D130" s="10"/>
      <c r="E130" s="13"/>
      <c r="F130" s="13"/>
      <c r="G130" s="101"/>
      <c r="H130" s="4"/>
      <c r="I130" s="4"/>
      <c r="J130" s="101"/>
      <c r="K130" s="101"/>
      <c r="L130" s="4"/>
      <c r="M130" s="9"/>
      <c r="N130" s="9"/>
      <c r="O130" s="3"/>
      <c r="P130" s="14"/>
    </row>
    <row r="131" spans="1:16" ht="13.5" thickTop="1" x14ac:dyDescent="0.2">
      <c r="A131" s="166" t="s">
        <v>37</v>
      </c>
      <c r="B131" s="174" t="s">
        <v>38</v>
      </c>
      <c r="C131" s="120" t="s">
        <v>51</v>
      </c>
      <c r="D131" s="121"/>
      <c r="E131" s="173" t="s">
        <v>40</v>
      </c>
      <c r="F131" s="173" t="s">
        <v>41</v>
      </c>
      <c r="G131" s="151" t="s">
        <v>15</v>
      </c>
      <c r="H131" s="104" t="s">
        <v>53</v>
      </c>
      <c r="I131" s="122"/>
      <c r="J131" s="123"/>
      <c r="K131" s="124"/>
      <c r="L131" s="125"/>
      <c r="M131" s="125"/>
      <c r="N131" s="151" t="s">
        <v>47</v>
      </c>
      <c r="O131" s="154" t="s">
        <v>48</v>
      </c>
      <c r="P131" s="148" t="s">
        <v>49</v>
      </c>
    </row>
    <row r="132" spans="1:16" x14ac:dyDescent="0.2">
      <c r="A132" s="167"/>
      <c r="B132" s="164"/>
      <c r="C132" s="169" t="s">
        <v>17</v>
      </c>
      <c r="D132" s="170"/>
      <c r="E132" s="158"/>
      <c r="F132" s="158"/>
      <c r="G132" s="152"/>
      <c r="H132" s="157" t="s">
        <v>42</v>
      </c>
      <c r="I132" s="157" t="s">
        <v>52</v>
      </c>
      <c r="J132" s="126" t="s">
        <v>16</v>
      </c>
      <c r="K132" s="126"/>
      <c r="L132" s="126"/>
      <c r="M132" s="157" t="s">
        <v>46</v>
      </c>
      <c r="N132" s="152"/>
      <c r="O132" s="155"/>
      <c r="P132" s="149"/>
    </row>
    <row r="133" spans="1:16" x14ac:dyDescent="0.2">
      <c r="A133" s="167"/>
      <c r="B133" s="164"/>
      <c r="C133" s="171"/>
      <c r="D133" s="172"/>
      <c r="E133" s="158"/>
      <c r="F133" s="158"/>
      <c r="G133" s="152"/>
      <c r="H133" s="158"/>
      <c r="I133" s="158"/>
      <c r="J133" s="163" t="s">
        <v>1</v>
      </c>
      <c r="K133" s="160" t="s">
        <v>43</v>
      </c>
      <c r="L133" s="163" t="s">
        <v>44</v>
      </c>
      <c r="M133" s="158"/>
      <c r="N133" s="152"/>
      <c r="O133" s="155"/>
      <c r="P133" s="149"/>
    </row>
    <row r="134" spans="1:16" x14ac:dyDescent="0.2">
      <c r="A134" s="167"/>
      <c r="B134" s="164"/>
      <c r="C134" s="163" t="s">
        <v>39</v>
      </c>
      <c r="D134" s="163" t="s">
        <v>0</v>
      </c>
      <c r="E134" s="158"/>
      <c r="F134" s="158"/>
      <c r="G134" s="152"/>
      <c r="H134" s="158"/>
      <c r="I134" s="158"/>
      <c r="J134" s="164"/>
      <c r="K134" s="161"/>
      <c r="L134" s="164"/>
      <c r="M134" s="158"/>
      <c r="N134" s="152"/>
      <c r="O134" s="155"/>
      <c r="P134" s="149"/>
    </row>
    <row r="135" spans="1:16" x14ac:dyDescent="0.2">
      <c r="A135" s="167"/>
      <c r="B135" s="164"/>
      <c r="C135" s="164"/>
      <c r="D135" s="164"/>
      <c r="E135" s="158"/>
      <c r="F135" s="158"/>
      <c r="G135" s="152"/>
      <c r="H135" s="158"/>
      <c r="I135" s="158"/>
      <c r="J135" s="164"/>
      <c r="K135" s="161"/>
      <c r="L135" s="164"/>
      <c r="M135" s="158"/>
      <c r="N135" s="152"/>
      <c r="O135" s="155"/>
      <c r="P135" s="149"/>
    </row>
    <row r="136" spans="1:16" ht="34.5" customHeight="1" thickBot="1" x14ac:dyDescent="0.25">
      <c r="A136" s="168"/>
      <c r="B136" s="165"/>
      <c r="C136" s="165"/>
      <c r="D136" s="165"/>
      <c r="E136" s="159"/>
      <c r="F136" s="159"/>
      <c r="G136" s="153"/>
      <c r="H136" s="159"/>
      <c r="I136" s="159"/>
      <c r="J136" s="165"/>
      <c r="K136" s="162"/>
      <c r="L136" s="165"/>
      <c r="M136" s="159"/>
      <c r="N136" s="153"/>
      <c r="O136" s="156"/>
      <c r="P136" s="150"/>
    </row>
    <row r="137" spans="1:16" ht="35.25" customHeight="1" thickTop="1" thickBot="1" x14ac:dyDescent="0.25">
      <c r="A137" s="127" t="s">
        <v>3</v>
      </c>
      <c r="B137" s="128" t="s">
        <v>4</v>
      </c>
      <c r="C137" s="128" t="s">
        <v>2</v>
      </c>
      <c r="D137" s="129" t="s">
        <v>5</v>
      </c>
      <c r="E137" s="130" t="s">
        <v>6</v>
      </c>
      <c r="F137" s="130" t="s">
        <v>7</v>
      </c>
      <c r="G137" s="130" t="s">
        <v>8</v>
      </c>
      <c r="H137" s="130" t="s">
        <v>9</v>
      </c>
      <c r="I137" s="130" t="s">
        <v>10</v>
      </c>
      <c r="J137" s="130" t="s">
        <v>11</v>
      </c>
      <c r="K137" s="130" t="s">
        <v>45</v>
      </c>
      <c r="L137" s="128" t="s">
        <v>54</v>
      </c>
      <c r="M137" s="130" t="s">
        <v>12</v>
      </c>
      <c r="N137" s="130" t="s">
        <v>13</v>
      </c>
      <c r="O137" s="128" t="s">
        <v>55</v>
      </c>
      <c r="P137" s="131" t="s">
        <v>50</v>
      </c>
    </row>
    <row r="138" spans="1:16" ht="13.5" thickTop="1" x14ac:dyDescent="0.2">
      <c r="A138" s="132"/>
      <c r="B138" s="136" t="s">
        <v>56</v>
      </c>
      <c r="C138" s="133"/>
      <c r="D138" s="133"/>
      <c r="E138" s="147">
        <f>+E120</f>
        <v>0</v>
      </c>
      <c r="F138" s="147">
        <f>+F120</f>
        <v>0</v>
      </c>
      <c r="G138" s="147"/>
      <c r="H138" s="147">
        <f>+H120</f>
        <v>0</v>
      </c>
      <c r="I138" s="147">
        <f>+I120</f>
        <v>0</v>
      </c>
      <c r="J138" s="147"/>
      <c r="K138" s="147"/>
      <c r="L138" s="147">
        <f>+L120</f>
        <v>0</v>
      </c>
      <c r="M138" s="134"/>
      <c r="N138" s="133"/>
      <c r="O138" s="133"/>
      <c r="P138" s="135"/>
    </row>
    <row r="139" spans="1:16" x14ac:dyDescent="0.2">
      <c r="A139" s="42"/>
      <c r="B139" s="23"/>
      <c r="C139" s="24"/>
      <c r="D139" s="24"/>
      <c r="E139" s="1"/>
      <c r="F139" s="1"/>
      <c r="G139" s="2"/>
      <c r="H139" s="1"/>
      <c r="I139" s="1"/>
      <c r="J139" s="24"/>
      <c r="K139" s="18"/>
      <c r="L139" s="93" t="str">
        <f>IF(E139&gt;0,E139*J139,"")</f>
        <v/>
      </c>
      <c r="M139" s="2"/>
      <c r="N139" s="24"/>
      <c r="O139" s="24"/>
      <c r="P139" s="21"/>
    </row>
    <row r="140" spans="1:16" x14ac:dyDescent="0.2">
      <c r="A140" s="42"/>
      <c r="B140" s="47"/>
      <c r="C140" s="24"/>
      <c r="D140" s="24"/>
      <c r="E140" s="43"/>
      <c r="F140" s="43" t="str">
        <f>IF(E140&lt;&gt;0,+E140,"")</f>
        <v/>
      </c>
      <c r="G140" s="2"/>
      <c r="H140" s="43" t="str">
        <f t="shared" ref="H140:H145" si="16">+IF(E140&gt;0,E140*J140,"")</f>
        <v/>
      </c>
      <c r="I140" s="43"/>
      <c r="J140" s="24"/>
      <c r="K140" s="18"/>
      <c r="L140" s="93" t="str">
        <f t="shared" ref="L140:L158" si="17">IF(E140&gt;0,E140*J140,"")</f>
        <v/>
      </c>
      <c r="M140" s="94"/>
      <c r="N140" s="24"/>
      <c r="O140" s="24"/>
      <c r="P140" s="21"/>
    </row>
    <row r="141" spans="1:16" x14ac:dyDescent="0.2">
      <c r="A141" s="42"/>
      <c r="B141" s="47"/>
      <c r="C141" s="24"/>
      <c r="D141" s="24"/>
      <c r="E141" s="43"/>
      <c r="F141" s="43" t="str">
        <f>IF(E141&lt;&gt;0,+E141,"")</f>
        <v/>
      </c>
      <c r="G141" s="2"/>
      <c r="H141" s="43" t="str">
        <f t="shared" si="16"/>
        <v/>
      </c>
      <c r="I141" s="43"/>
      <c r="J141" s="25"/>
      <c r="K141" s="102"/>
      <c r="L141" s="93" t="str">
        <f t="shared" si="17"/>
        <v/>
      </c>
      <c r="M141" s="94"/>
      <c r="N141" s="24"/>
      <c r="O141" s="24"/>
      <c r="P141" s="21"/>
    </row>
    <row r="142" spans="1:16" x14ac:dyDescent="0.2">
      <c r="A142" s="42"/>
      <c r="B142" s="47"/>
      <c r="C142" s="24"/>
      <c r="D142" s="24"/>
      <c r="E142" s="43"/>
      <c r="F142" s="43" t="str">
        <f>IF(E142&lt;&gt;0,+E142,"")</f>
        <v/>
      </c>
      <c r="G142" s="2"/>
      <c r="H142" s="43" t="str">
        <f t="shared" si="16"/>
        <v/>
      </c>
      <c r="I142" s="43"/>
      <c r="J142" s="25"/>
      <c r="K142" s="102"/>
      <c r="L142" s="93" t="str">
        <f t="shared" si="17"/>
        <v/>
      </c>
      <c r="M142" s="94"/>
      <c r="N142" s="24"/>
      <c r="O142" s="24"/>
      <c r="P142" s="26"/>
    </row>
    <row r="143" spans="1:16" x14ac:dyDescent="0.2">
      <c r="A143" s="22"/>
      <c r="B143" s="47"/>
      <c r="C143" s="24"/>
      <c r="D143" s="24"/>
      <c r="E143" s="43"/>
      <c r="F143" s="43" t="str">
        <f>IF(E143&lt;&gt;0,+E143,"")</f>
        <v/>
      </c>
      <c r="G143" s="2"/>
      <c r="H143" s="43" t="str">
        <f t="shared" si="16"/>
        <v/>
      </c>
      <c r="I143" s="43"/>
      <c r="J143" s="25"/>
      <c r="K143" s="102"/>
      <c r="L143" s="93" t="str">
        <f t="shared" si="17"/>
        <v/>
      </c>
      <c r="M143" s="94"/>
      <c r="N143" s="24"/>
      <c r="O143" s="24"/>
      <c r="P143" s="21"/>
    </row>
    <row r="144" spans="1:16" x14ac:dyDescent="0.2">
      <c r="A144" s="42"/>
      <c r="B144" s="95"/>
      <c r="C144" s="24"/>
      <c r="D144" s="24"/>
      <c r="E144" s="43"/>
      <c r="F144" s="43" t="str">
        <f t="shared" ref="F144:F159" si="18">IF(E144&lt;&gt;0,+E144,"")</f>
        <v/>
      </c>
      <c r="G144" s="2"/>
      <c r="H144" s="43" t="str">
        <f t="shared" si="16"/>
        <v/>
      </c>
      <c r="I144" s="43"/>
      <c r="J144" s="25"/>
      <c r="K144" s="102"/>
      <c r="L144" s="93" t="str">
        <f t="shared" si="17"/>
        <v/>
      </c>
      <c r="M144" s="94"/>
      <c r="N144" s="24"/>
      <c r="O144" s="24"/>
      <c r="P144" s="21"/>
    </row>
    <row r="145" spans="1:16" x14ac:dyDescent="0.2">
      <c r="A145" s="42"/>
      <c r="B145" s="41"/>
      <c r="C145" s="48"/>
      <c r="D145" s="24"/>
      <c r="E145" s="43"/>
      <c r="F145" s="43" t="str">
        <f t="shared" si="18"/>
        <v/>
      </c>
      <c r="G145" s="2"/>
      <c r="H145" s="43" t="str">
        <f t="shared" si="16"/>
        <v/>
      </c>
      <c r="I145" s="43"/>
      <c r="J145" s="25"/>
      <c r="K145" s="102"/>
      <c r="L145" s="93" t="str">
        <f t="shared" si="17"/>
        <v/>
      </c>
      <c r="M145" s="94"/>
      <c r="N145" s="24"/>
      <c r="O145" s="24"/>
      <c r="P145" s="21"/>
    </row>
    <row r="146" spans="1:16" x14ac:dyDescent="0.2">
      <c r="A146" s="42"/>
      <c r="B146" s="47"/>
      <c r="C146" s="48"/>
      <c r="D146" s="24"/>
      <c r="E146" s="43"/>
      <c r="F146" s="43" t="str">
        <f t="shared" si="18"/>
        <v/>
      </c>
      <c r="G146" s="2"/>
      <c r="H146" s="43" t="str">
        <f t="shared" ref="H146:H156" si="19">+IF(E146&gt;0,E146*J146,"")</f>
        <v/>
      </c>
      <c r="I146" s="43"/>
      <c r="J146" s="25"/>
      <c r="K146" s="102"/>
      <c r="L146" s="93" t="str">
        <f t="shared" si="17"/>
        <v/>
      </c>
      <c r="M146" s="94"/>
      <c r="N146" s="24"/>
      <c r="O146" s="24"/>
      <c r="P146" s="21"/>
    </row>
    <row r="147" spans="1:16" x14ac:dyDescent="0.2">
      <c r="A147" s="42"/>
      <c r="B147" s="41"/>
      <c r="C147" s="48"/>
      <c r="D147" s="24"/>
      <c r="E147" s="43"/>
      <c r="F147" s="43" t="str">
        <f t="shared" si="18"/>
        <v/>
      </c>
      <c r="G147" s="2"/>
      <c r="H147" s="43" t="str">
        <f t="shared" si="19"/>
        <v/>
      </c>
      <c r="I147" s="43"/>
      <c r="J147" s="25"/>
      <c r="K147" s="102"/>
      <c r="L147" s="93" t="str">
        <f t="shared" si="17"/>
        <v/>
      </c>
      <c r="M147" s="94"/>
      <c r="N147" s="24"/>
      <c r="O147" s="24"/>
      <c r="P147" s="21"/>
    </row>
    <row r="148" spans="1:16" x14ac:dyDescent="0.2">
      <c r="A148" s="42"/>
      <c r="B148" s="41"/>
      <c r="C148" s="48"/>
      <c r="D148" s="24"/>
      <c r="E148" s="43"/>
      <c r="F148" s="43" t="str">
        <f t="shared" si="18"/>
        <v/>
      </c>
      <c r="G148" s="2"/>
      <c r="H148" s="43" t="str">
        <f t="shared" si="19"/>
        <v/>
      </c>
      <c r="I148" s="43"/>
      <c r="J148" s="25"/>
      <c r="K148" s="102"/>
      <c r="L148" s="93" t="str">
        <f t="shared" si="17"/>
        <v/>
      </c>
      <c r="M148" s="94"/>
      <c r="N148" s="24"/>
      <c r="O148" s="24"/>
      <c r="P148" s="21"/>
    </row>
    <row r="149" spans="1:16" x14ac:dyDescent="0.2">
      <c r="A149" s="42"/>
      <c r="B149" s="41"/>
      <c r="C149" s="48"/>
      <c r="D149" s="24"/>
      <c r="E149" s="43"/>
      <c r="F149" s="43" t="str">
        <f t="shared" si="18"/>
        <v/>
      </c>
      <c r="G149" s="2"/>
      <c r="H149" s="43" t="str">
        <f t="shared" si="19"/>
        <v/>
      </c>
      <c r="I149" s="43"/>
      <c r="J149" s="25"/>
      <c r="K149" s="102"/>
      <c r="L149" s="93" t="str">
        <f t="shared" si="17"/>
        <v/>
      </c>
      <c r="M149" s="94"/>
      <c r="N149" s="24"/>
      <c r="O149" s="24"/>
      <c r="P149" s="21"/>
    </row>
    <row r="150" spans="1:16" x14ac:dyDescent="0.2">
      <c r="A150" s="42"/>
      <c r="B150" s="41"/>
      <c r="C150" s="48"/>
      <c r="D150" s="24"/>
      <c r="E150" s="43"/>
      <c r="F150" s="43" t="str">
        <f t="shared" si="18"/>
        <v/>
      </c>
      <c r="G150" s="2"/>
      <c r="H150" s="43" t="str">
        <f t="shared" si="19"/>
        <v/>
      </c>
      <c r="I150" s="43"/>
      <c r="J150" s="25"/>
      <c r="K150" s="102"/>
      <c r="L150" s="93" t="str">
        <f t="shared" si="17"/>
        <v/>
      </c>
      <c r="M150" s="94"/>
      <c r="N150" s="24"/>
      <c r="O150" s="24"/>
      <c r="P150" s="21"/>
    </row>
    <row r="151" spans="1:16" x14ac:dyDescent="0.2">
      <c r="A151" s="42"/>
      <c r="B151" s="23"/>
      <c r="C151" s="48"/>
      <c r="D151" s="24"/>
      <c r="E151" s="43"/>
      <c r="F151" s="43" t="str">
        <f t="shared" si="18"/>
        <v/>
      </c>
      <c r="G151" s="2"/>
      <c r="H151" s="43" t="str">
        <f t="shared" si="19"/>
        <v/>
      </c>
      <c r="I151" s="43"/>
      <c r="J151" s="25"/>
      <c r="K151" s="102"/>
      <c r="L151" s="93" t="str">
        <f t="shared" si="17"/>
        <v/>
      </c>
      <c r="M151" s="94"/>
      <c r="N151" s="24"/>
      <c r="O151" s="24"/>
      <c r="P151" s="21"/>
    </row>
    <row r="152" spans="1:16" x14ac:dyDescent="0.2">
      <c r="A152" s="42"/>
      <c r="B152" s="23"/>
      <c r="C152" s="48"/>
      <c r="D152" s="24"/>
      <c r="E152" s="43"/>
      <c r="F152" s="43" t="str">
        <f t="shared" si="18"/>
        <v/>
      </c>
      <c r="G152" s="2"/>
      <c r="H152" s="43" t="str">
        <f t="shared" si="19"/>
        <v/>
      </c>
      <c r="I152" s="43"/>
      <c r="J152" s="25"/>
      <c r="K152" s="102"/>
      <c r="L152" s="93" t="str">
        <f t="shared" si="17"/>
        <v/>
      </c>
      <c r="M152" s="94"/>
      <c r="N152" s="24"/>
      <c r="O152" s="24"/>
      <c r="P152" s="21"/>
    </row>
    <row r="153" spans="1:16" x14ac:dyDescent="0.2">
      <c r="A153" s="42"/>
      <c r="B153" s="41"/>
      <c r="C153" s="48"/>
      <c r="D153" s="24"/>
      <c r="E153" s="43"/>
      <c r="F153" s="43" t="str">
        <f t="shared" si="18"/>
        <v/>
      </c>
      <c r="G153" s="2"/>
      <c r="H153" s="43" t="str">
        <f t="shared" si="19"/>
        <v/>
      </c>
      <c r="I153" s="43"/>
      <c r="J153" s="25"/>
      <c r="K153" s="102"/>
      <c r="L153" s="93" t="str">
        <f t="shared" si="17"/>
        <v/>
      </c>
      <c r="M153" s="94"/>
      <c r="N153" s="24"/>
      <c r="O153" s="24"/>
      <c r="P153" s="21"/>
    </row>
    <row r="154" spans="1:16" x14ac:dyDescent="0.2">
      <c r="A154" s="42"/>
      <c r="B154" s="41"/>
      <c r="C154" s="48"/>
      <c r="D154" s="24"/>
      <c r="E154" s="43"/>
      <c r="F154" s="43" t="str">
        <f t="shared" si="18"/>
        <v/>
      </c>
      <c r="G154" s="2"/>
      <c r="H154" s="43" t="str">
        <f t="shared" si="19"/>
        <v/>
      </c>
      <c r="I154" s="43"/>
      <c r="J154" s="25"/>
      <c r="K154" s="102"/>
      <c r="L154" s="93" t="str">
        <f t="shared" si="17"/>
        <v/>
      </c>
      <c r="M154" s="94"/>
      <c r="N154" s="24"/>
      <c r="O154" s="24"/>
      <c r="P154" s="21"/>
    </row>
    <row r="155" spans="1:16" x14ac:dyDescent="0.2">
      <c r="A155" s="42"/>
      <c r="B155" s="41"/>
      <c r="C155" s="48"/>
      <c r="D155" s="24"/>
      <c r="E155" s="43"/>
      <c r="F155" s="43" t="str">
        <f t="shared" si="18"/>
        <v/>
      </c>
      <c r="G155" s="2"/>
      <c r="H155" s="43" t="str">
        <f t="shared" si="19"/>
        <v/>
      </c>
      <c r="I155" s="43"/>
      <c r="J155" s="25"/>
      <c r="K155" s="102"/>
      <c r="L155" s="93" t="str">
        <f t="shared" si="17"/>
        <v/>
      </c>
      <c r="M155" s="94"/>
      <c r="N155" s="24"/>
      <c r="O155" s="24"/>
      <c r="P155" s="21"/>
    </row>
    <row r="156" spans="1:16" x14ac:dyDescent="0.2">
      <c r="A156" s="42"/>
      <c r="B156" s="41"/>
      <c r="C156" s="48"/>
      <c r="D156" s="24"/>
      <c r="E156" s="43"/>
      <c r="F156" s="43" t="str">
        <f t="shared" si="18"/>
        <v/>
      </c>
      <c r="G156" s="2"/>
      <c r="H156" s="43" t="str">
        <f t="shared" si="19"/>
        <v/>
      </c>
      <c r="I156" s="43"/>
      <c r="J156" s="25"/>
      <c r="K156" s="102"/>
      <c r="L156" s="93" t="str">
        <f t="shared" si="17"/>
        <v/>
      </c>
      <c r="M156" s="94"/>
      <c r="N156" s="24"/>
      <c r="O156" s="24"/>
      <c r="P156" s="21"/>
    </row>
    <row r="157" spans="1:16" x14ac:dyDescent="0.2">
      <c r="A157" s="42"/>
      <c r="B157" s="41"/>
      <c r="C157" s="48"/>
      <c r="D157" s="24"/>
      <c r="E157" s="43"/>
      <c r="F157" s="43" t="str">
        <f t="shared" si="18"/>
        <v/>
      </c>
      <c r="G157" s="2"/>
      <c r="H157" s="43" t="str">
        <f>+IF(E157&gt;0,E157*J157,"")</f>
        <v/>
      </c>
      <c r="I157" s="43"/>
      <c r="J157" s="25"/>
      <c r="K157" s="102"/>
      <c r="L157" s="93" t="str">
        <f t="shared" si="17"/>
        <v/>
      </c>
      <c r="M157" s="94"/>
      <c r="N157" s="24"/>
      <c r="O157" s="24"/>
      <c r="P157" s="21"/>
    </row>
    <row r="158" spans="1:16" x14ac:dyDescent="0.2">
      <c r="A158" s="42"/>
      <c r="B158" s="41"/>
      <c r="C158" s="48"/>
      <c r="D158" s="24"/>
      <c r="E158" s="43"/>
      <c r="F158" s="43" t="str">
        <f t="shared" si="18"/>
        <v/>
      </c>
      <c r="G158" s="2"/>
      <c r="H158" s="43" t="str">
        <f>+IF(E158&gt;0,E158*J158,"")</f>
        <v/>
      </c>
      <c r="I158" s="43"/>
      <c r="J158" s="25"/>
      <c r="K158" s="102"/>
      <c r="L158" s="93" t="str">
        <f t="shared" si="17"/>
        <v/>
      </c>
      <c r="M158" s="94"/>
      <c r="N158" s="24"/>
      <c r="O158" s="24"/>
      <c r="P158" s="21"/>
    </row>
    <row r="159" spans="1:16" x14ac:dyDescent="0.2">
      <c r="A159" s="42"/>
      <c r="B159" s="41"/>
      <c r="C159" s="48"/>
      <c r="D159" s="24"/>
      <c r="E159" s="43"/>
      <c r="F159" s="43" t="str">
        <f t="shared" si="18"/>
        <v/>
      </c>
      <c r="G159" s="2"/>
      <c r="H159" s="43" t="str">
        <f>+IF(E159&gt;0,E159*J159,"")</f>
        <v/>
      </c>
      <c r="I159" s="43"/>
      <c r="J159" s="25"/>
      <c r="K159" s="102"/>
      <c r="L159" s="93" t="str">
        <f>+H159</f>
        <v/>
      </c>
      <c r="M159" s="94"/>
      <c r="N159" s="24"/>
      <c r="O159" s="27"/>
      <c r="P159" s="28"/>
    </row>
    <row r="160" spans="1:16" ht="13.5" thickBot="1" x14ac:dyDescent="0.25">
      <c r="A160" s="49"/>
      <c r="B160" s="50"/>
      <c r="C160" s="15"/>
      <c r="D160" s="15"/>
      <c r="E160" s="44"/>
      <c r="F160" s="44"/>
      <c r="G160" s="29"/>
      <c r="H160" s="43" t="str">
        <f>+IF(E160&gt;0,E160*J160,"")</f>
        <v/>
      </c>
      <c r="I160" s="44"/>
      <c r="J160" s="30"/>
      <c r="K160" s="103"/>
      <c r="L160" s="93" t="str">
        <f>IF(E160&gt;0,E160*J160,"")</f>
        <v/>
      </c>
      <c r="M160" s="94" t="str">
        <f>IF(E160&gt;0,H160+L160,"")</f>
        <v/>
      </c>
      <c r="N160" s="15"/>
      <c r="O160" s="16"/>
      <c r="P160" s="31"/>
    </row>
    <row r="161" spans="1:16" ht="14.25" thickTop="1" thickBot="1" x14ac:dyDescent="0.25">
      <c r="A161" s="32"/>
      <c r="B161" s="33" t="s">
        <v>14</v>
      </c>
      <c r="C161" s="34"/>
      <c r="D161" s="35"/>
      <c r="E161" s="45">
        <f>SUM(E138:E160)</f>
        <v>0</v>
      </c>
      <c r="F161" s="45">
        <f t="shared" ref="F161:L161" si="20">SUM(F138:F160)</f>
        <v>0</v>
      </c>
      <c r="G161" s="45"/>
      <c r="H161" s="45">
        <f t="shared" si="20"/>
        <v>0</v>
      </c>
      <c r="I161" s="45">
        <f t="shared" si="20"/>
        <v>0</v>
      </c>
      <c r="J161" s="45"/>
      <c r="K161" s="45"/>
      <c r="L161" s="45">
        <f t="shared" si="20"/>
        <v>0</v>
      </c>
      <c r="M161" s="46">
        <f>SUM(M137:M160)</f>
        <v>0</v>
      </c>
      <c r="N161" s="37"/>
      <c r="O161" s="37"/>
      <c r="P161" s="38"/>
    </row>
    <row r="162" spans="1:16" ht="13.5" customHeight="1" thickTop="1" x14ac:dyDescent="0.2">
      <c r="A162" s="139"/>
      <c r="B162" s="143"/>
      <c r="C162" s="107"/>
      <c r="D162" s="53"/>
      <c r="E162" s="146"/>
      <c r="F162" s="110"/>
      <c r="G162" s="139"/>
      <c r="H162" s="107"/>
      <c r="I162" s="107"/>
      <c r="J162" s="111"/>
      <c r="K162" s="111"/>
      <c r="L162" s="53"/>
      <c r="M162" s="53"/>
      <c r="N162" s="139"/>
      <c r="O162" s="144"/>
      <c r="P162" s="138"/>
    </row>
    <row r="163" spans="1:16" x14ac:dyDescent="0.2">
      <c r="A163" s="139"/>
      <c r="B163" s="143"/>
      <c r="C163" s="141"/>
      <c r="D163" s="137"/>
      <c r="E163" s="142"/>
      <c r="F163" s="113"/>
      <c r="G163" s="140"/>
      <c r="H163" s="141"/>
      <c r="I163" s="112"/>
      <c r="J163" s="107"/>
      <c r="K163" s="107"/>
      <c r="L163" s="107"/>
      <c r="M163" s="141"/>
      <c r="N163" s="140"/>
      <c r="O163" s="144"/>
      <c r="P163" s="145"/>
    </row>
    <row r="164" spans="1:16" ht="13.5" thickBot="1" x14ac:dyDescent="0.25">
      <c r="A164" s="139"/>
      <c r="B164" s="143"/>
      <c r="C164" s="137"/>
      <c r="D164" s="137"/>
      <c r="E164" s="142"/>
      <c r="F164" s="113"/>
      <c r="G164" s="140"/>
      <c r="H164" s="142"/>
      <c r="I164" s="113"/>
      <c r="J164" s="143"/>
      <c r="K164" s="109"/>
      <c r="L164" s="143"/>
      <c r="M164" s="142"/>
      <c r="N164" s="140"/>
      <c r="O164" s="144"/>
      <c r="P164" s="145"/>
    </row>
    <row r="165" spans="1:16" ht="23.25" thickTop="1" x14ac:dyDescent="0.45">
      <c r="A165" s="5"/>
      <c r="B165" s="6"/>
      <c r="C165" s="6"/>
      <c r="D165" s="6"/>
      <c r="E165" s="116"/>
      <c r="F165" s="117"/>
      <c r="G165" s="118"/>
      <c r="H165" s="6"/>
      <c r="I165" s="6"/>
      <c r="J165" s="6"/>
      <c r="K165" s="6"/>
      <c r="L165" s="6"/>
      <c r="M165" s="6"/>
      <c r="N165" s="6"/>
      <c r="O165" s="6"/>
      <c r="P165" s="7"/>
    </row>
    <row r="166" spans="1:16" x14ac:dyDescent="0.2">
      <c r="A166" s="99"/>
      <c r="B166" s="3"/>
      <c r="C166" s="119"/>
      <c r="D166" s="10"/>
      <c r="E166" s="10"/>
      <c r="F166" s="10"/>
      <c r="G166" s="9"/>
      <c r="H166" s="9"/>
      <c r="I166" s="9"/>
      <c r="J166" s="9"/>
      <c r="K166" s="9"/>
      <c r="L166" s="9"/>
      <c r="M166" s="10"/>
      <c r="N166" s="10"/>
      <c r="O166" s="10"/>
      <c r="P166" s="11"/>
    </row>
    <row r="167" spans="1:16" ht="20.25" x14ac:dyDescent="0.3">
      <c r="A167" s="8"/>
      <c r="B167" s="115"/>
      <c r="C167" s="100"/>
      <c r="D167" s="10"/>
      <c r="E167" s="115"/>
      <c r="F167" s="10"/>
      <c r="G167" s="105"/>
      <c r="H167" s="100"/>
      <c r="I167" s="10"/>
      <c r="J167" s="115"/>
      <c r="K167" s="10"/>
      <c r="L167" s="105"/>
      <c r="M167" s="9"/>
      <c r="N167" s="10"/>
      <c r="O167" s="10"/>
      <c r="P167" s="12"/>
    </row>
    <row r="168" spans="1:16" ht="20.25" x14ac:dyDescent="0.3">
      <c r="A168" s="99"/>
      <c r="B168" s="10"/>
      <c r="C168" s="100"/>
      <c r="D168" s="10"/>
      <c r="E168" s="115"/>
      <c r="F168" s="10"/>
      <c r="G168" s="105"/>
      <c r="H168" s="100"/>
      <c r="I168" s="10"/>
      <c r="J168" s="115"/>
      <c r="K168" s="10"/>
      <c r="L168" s="105"/>
      <c r="M168" s="9"/>
      <c r="N168" s="10"/>
      <c r="O168" s="10"/>
      <c r="P168" s="12"/>
    </row>
    <row r="169" spans="1:16" ht="20.25" x14ac:dyDescent="0.3">
      <c r="A169" s="99"/>
      <c r="B169" s="115"/>
      <c r="C169" s="100"/>
      <c r="D169" s="10"/>
      <c r="E169" s="115"/>
      <c r="F169" s="10"/>
      <c r="G169" s="105"/>
      <c r="H169" s="100"/>
      <c r="I169" s="10"/>
      <c r="J169" s="115"/>
      <c r="K169" s="10"/>
      <c r="L169" s="105"/>
      <c r="M169" s="9"/>
      <c r="N169" s="10"/>
      <c r="O169" s="10"/>
      <c r="P169" s="12"/>
    </row>
    <row r="170" spans="1:16" ht="20.25" x14ac:dyDescent="0.3">
      <c r="A170" s="99"/>
      <c r="B170" s="115"/>
      <c r="C170" s="100"/>
      <c r="D170" s="10"/>
      <c r="E170" s="115"/>
      <c r="F170" s="10"/>
      <c r="G170" s="105"/>
      <c r="H170" s="9"/>
      <c r="I170" s="105"/>
      <c r="J170" s="9"/>
      <c r="K170" s="9"/>
      <c r="L170" s="105"/>
      <c r="M170" s="9"/>
      <c r="N170" s="10"/>
      <c r="O170" s="10"/>
      <c r="P170" s="12"/>
    </row>
    <row r="171" spans="1:16" ht="21.75" customHeight="1" thickBot="1" x14ac:dyDescent="0.25">
      <c r="A171" s="8"/>
      <c r="B171" s="10"/>
      <c r="C171" s="100"/>
      <c r="D171" s="10"/>
      <c r="E171" s="13"/>
      <c r="F171" s="13"/>
      <c r="G171" s="101"/>
      <c r="H171" s="4"/>
      <c r="I171" s="4"/>
      <c r="J171" s="101"/>
      <c r="K171" s="101"/>
      <c r="L171" s="4"/>
      <c r="M171" s="9"/>
      <c r="N171" s="9"/>
      <c r="O171" s="3"/>
      <c r="P171" s="14"/>
    </row>
    <row r="172" spans="1:16" ht="13.5" thickTop="1" x14ac:dyDescent="0.2">
      <c r="A172" s="166" t="s">
        <v>37</v>
      </c>
      <c r="B172" s="174" t="s">
        <v>38</v>
      </c>
      <c r="C172" s="120" t="s">
        <v>51</v>
      </c>
      <c r="D172" s="121"/>
      <c r="E172" s="173" t="s">
        <v>40</v>
      </c>
      <c r="F172" s="173" t="s">
        <v>41</v>
      </c>
      <c r="G172" s="151" t="s">
        <v>15</v>
      </c>
      <c r="H172" s="104" t="s">
        <v>53</v>
      </c>
      <c r="I172" s="122"/>
      <c r="J172" s="123"/>
      <c r="K172" s="124"/>
      <c r="L172" s="125"/>
      <c r="M172" s="125"/>
      <c r="N172" s="151" t="s">
        <v>47</v>
      </c>
      <c r="O172" s="154" t="s">
        <v>48</v>
      </c>
      <c r="P172" s="148" t="s">
        <v>49</v>
      </c>
    </row>
    <row r="173" spans="1:16" x14ac:dyDescent="0.2">
      <c r="A173" s="167"/>
      <c r="B173" s="164"/>
      <c r="C173" s="169" t="s">
        <v>17</v>
      </c>
      <c r="D173" s="170"/>
      <c r="E173" s="158"/>
      <c r="F173" s="158"/>
      <c r="G173" s="152"/>
      <c r="H173" s="157" t="s">
        <v>42</v>
      </c>
      <c r="I173" s="157" t="s">
        <v>52</v>
      </c>
      <c r="J173" s="126" t="s">
        <v>16</v>
      </c>
      <c r="K173" s="126"/>
      <c r="L173" s="126"/>
      <c r="M173" s="157" t="s">
        <v>46</v>
      </c>
      <c r="N173" s="152"/>
      <c r="O173" s="155"/>
      <c r="P173" s="149"/>
    </row>
    <row r="174" spans="1:16" x14ac:dyDescent="0.2">
      <c r="A174" s="167"/>
      <c r="B174" s="164"/>
      <c r="C174" s="171"/>
      <c r="D174" s="172"/>
      <c r="E174" s="158"/>
      <c r="F174" s="158"/>
      <c r="G174" s="152"/>
      <c r="H174" s="158"/>
      <c r="I174" s="158"/>
      <c r="J174" s="163" t="s">
        <v>1</v>
      </c>
      <c r="K174" s="160" t="s">
        <v>43</v>
      </c>
      <c r="L174" s="163" t="s">
        <v>44</v>
      </c>
      <c r="M174" s="158"/>
      <c r="N174" s="152"/>
      <c r="O174" s="155"/>
      <c r="P174" s="149"/>
    </row>
    <row r="175" spans="1:16" x14ac:dyDescent="0.2">
      <c r="A175" s="167"/>
      <c r="B175" s="164"/>
      <c r="C175" s="163" t="s">
        <v>39</v>
      </c>
      <c r="D175" s="163" t="s">
        <v>0</v>
      </c>
      <c r="E175" s="158"/>
      <c r="F175" s="158"/>
      <c r="G175" s="152"/>
      <c r="H175" s="158"/>
      <c r="I175" s="158"/>
      <c r="J175" s="164"/>
      <c r="K175" s="161"/>
      <c r="L175" s="164"/>
      <c r="M175" s="158"/>
      <c r="N175" s="152"/>
      <c r="O175" s="155"/>
      <c r="P175" s="149"/>
    </row>
    <row r="176" spans="1:16" x14ac:dyDescent="0.2">
      <c r="A176" s="167"/>
      <c r="B176" s="164"/>
      <c r="C176" s="164"/>
      <c r="D176" s="164"/>
      <c r="E176" s="158"/>
      <c r="F176" s="158"/>
      <c r="G176" s="152"/>
      <c r="H176" s="158"/>
      <c r="I176" s="158"/>
      <c r="J176" s="164"/>
      <c r="K176" s="161"/>
      <c r="L176" s="164"/>
      <c r="M176" s="158"/>
      <c r="N176" s="152"/>
      <c r="O176" s="155"/>
      <c r="P176" s="149"/>
    </row>
    <row r="177" spans="1:16" ht="34.5" customHeight="1" thickBot="1" x14ac:dyDescent="0.25">
      <c r="A177" s="168"/>
      <c r="B177" s="165"/>
      <c r="C177" s="165"/>
      <c r="D177" s="165"/>
      <c r="E177" s="159"/>
      <c r="F177" s="159"/>
      <c r="G177" s="153"/>
      <c r="H177" s="159"/>
      <c r="I177" s="159"/>
      <c r="J177" s="165"/>
      <c r="K177" s="162"/>
      <c r="L177" s="165"/>
      <c r="M177" s="159"/>
      <c r="N177" s="153"/>
      <c r="O177" s="156"/>
      <c r="P177" s="150"/>
    </row>
    <row r="178" spans="1:16" ht="35.25" customHeight="1" thickTop="1" thickBot="1" x14ac:dyDescent="0.25">
      <c r="A178" s="127" t="s">
        <v>3</v>
      </c>
      <c r="B178" s="128" t="s">
        <v>4</v>
      </c>
      <c r="C178" s="128" t="s">
        <v>2</v>
      </c>
      <c r="D178" s="129" t="s">
        <v>5</v>
      </c>
      <c r="E178" s="130" t="s">
        <v>6</v>
      </c>
      <c r="F178" s="130" t="s">
        <v>7</v>
      </c>
      <c r="G178" s="130" t="s">
        <v>8</v>
      </c>
      <c r="H178" s="130" t="s">
        <v>9</v>
      </c>
      <c r="I178" s="130" t="s">
        <v>10</v>
      </c>
      <c r="J178" s="130" t="s">
        <v>11</v>
      </c>
      <c r="K178" s="130" t="s">
        <v>45</v>
      </c>
      <c r="L178" s="128" t="s">
        <v>54</v>
      </c>
      <c r="M178" s="130" t="s">
        <v>12</v>
      </c>
      <c r="N178" s="130" t="s">
        <v>13</v>
      </c>
      <c r="O178" s="128" t="s">
        <v>55</v>
      </c>
      <c r="P178" s="131" t="s">
        <v>50</v>
      </c>
    </row>
    <row r="179" spans="1:16" ht="13.5" thickTop="1" x14ac:dyDescent="0.2">
      <c r="A179" s="132"/>
      <c r="B179" s="136" t="s">
        <v>56</v>
      </c>
      <c r="C179" s="133"/>
      <c r="D179" s="133"/>
      <c r="E179" s="147">
        <f>+E161</f>
        <v>0</v>
      </c>
      <c r="F179" s="147">
        <f>+F161</f>
        <v>0</v>
      </c>
      <c r="G179" s="147"/>
      <c r="H179" s="147">
        <f>+H161</f>
        <v>0</v>
      </c>
      <c r="I179" s="147">
        <f>+I161</f>
        <v>0</v>
      </c>
      <c r="J179" s="147"/>
      <c r="K179" s="147"/>
      <c r="L179" s="147">
        <f>+L161</f>
        <v>0</v>
      </c>
      <c r="M179" s="134"/>
      <c r="N179" s="133"/>
      <c r="O179" s="133"/>
      <c r="P179" s="135"/>
    </row>
    <row r="180" spans="1:16" x14ac:dyDescent="0.2">
      <c r="A180" s="42"/>
      <c r="B180" s="23"/>
      <c r="C180" s="24"/>
      <c r="D180" s="24"/>
      <c r="E180" s="1"/>
      <c r="F180" s="1"/>
      <c r="G180" s="2"/>
      <c r="H180" s="1"/>
      <c r="I180" s="1"/>
      <c r="J180" s="24"/>
      <c r="K180" s="18"/>
      <c r="L180" s="93" t="str">
        <f>IF(E180&gt;0,E180*J180,"")</f>
        <v/>
      </c>
      <c r="M180" s="2"/>
      <c r="N180" s="24"/>
      <c r="O180" s="24"/>
      <c r="P180" s="21"/>
    </row>
    <row r="181" spans="1:16" x14ac:dyDescent="0.2">
      <c r="A181" s="42"/>
      <c r="B181" s="47"/>
      <c r="C181" s="24"/>
      <c r="D181" s="24"/>
      <c r="E181" s="43"/>
      <c r="F181" s="43" t="str">
        <f>IF(E181&lt;&gt;0,+E181,"")</f>
        <v/>
      </c>
      <c r="G181" s="2"/>
      <c r="H181" s="43" t="str">
        <f t="shared" ref="H181:H186" si="21">+IF(E181&gt;0,E181*J181,"")</f>
        <v/>
      </c>
      <c r="I181" s="43"/>
      <c r="J181" s="24"/>
      <c r="K181" s="18"/>
      <c r="L181" s="93" t="str">
        <f t="shared" ref="L181:L199" si="22">IF(E181&gt;0,E181*J181,"")</f>
        <v/>
      </c>
      <c r="M181" s="94"/>
      <c r="N181" s="24"/>
      <c r="O181" s="24"/>
      <c r="P181" s="21"/>
    </row>
    <row r="182" spans="1:16" x14ac:dyDescent="0.2">
      <c r="A182" s="42"/>
      <c r="B182" s="47"/>
      <c r="C182" s="24"/>
      <c r="D182" s="24"/>
      <c r="E182" s="43"/>
      <c r="F182" s="43" t="str">
        <f>IF(E182&lt;&gt;0,+E182,"")</f>
        <v/>
      </c>
      <c r="G182" s="2"/>
      <c r="H182" s="43" t="str">
        <f t="shared" si="21"/>
        <v/>
      </c>
      <c r="I182" s="43"/>
      <c r="J182" s="25"/>
      <c r="K182" s="102"/>
      <c r="L182" s="93" t="str">
        <f t="shared" si="22"/>
        <v/>
      </c>
      <c r="M182" s="94"/>
      <c r="N182" s="24"/>
      <c r="O182" s="24"/>
      <c r="P182" s="21"/>
    </row>
    <row r="183" spans="1:16" x14ac:dyDescent="0.2">
      <c r="A183" s="42"/>
      <c r="B183" s="47"/>
      <c r="C183" s="24"/>
      <c r="D183" s="24"/>
      <c r="E183" s="43"/>
      <c r="F183" s="43" t="str">
        <f>IF(E183&lt;&gt;0,+E183,"")</f>
        <v/>
      </c>
      <c r="G183" s="2"/>
      <c r="H183" s="43" t="str">
        <f t="shared" si="21"/>
        <v/>
      </c>
      <c r="I183" s="43"/>
      <c r="J183" s="25"/>
      <c r="K183" s="102"/>
      <c r="L183" s="93" t="str">
        <f t="shared" si="22"/>
        <v/>
      </c>
      <c r="M183" s="94"/>
      <c r="N183" s="24"/>
      <c r="O183" s="24"/>
      <c r="P183" s="26"/>
    </row>
    <row r="184" spans="1:16" x14ac:dyDescent="0.2">
      <c r="A184" s="22"/>
      <c r="B184" s="47"/>
      <c r="C184" s="24"/>
      <c r="D184" s="24"/>
      <c r="E184" s="43"/>
      <c r="F184" s="43" t="str">
        <f>IF(E184&lt;&gt;0,+E184,"")</f>
        <v/>
      </c>
      <c r="G184" s="2"/>
      <c r="H184" s="43" t="str">
        <f t="shared" si="21"/>
        <v/>
      </c>
      <c r="I184" s="43"/>
      <c r="J184" s="25"/>
      <c r="K184" s="102"/>
      <c r="L184" s="93" t="str">
        <f t="shared" si="22"/>
        <v/>
      </c>
      <c r="M184" s="94"/>
      <c r="N184" s="24"/>
      <c r="O184" s="24"/>
      <c r="P184" s="21"/>
    </row>
    <row r="185" spans="1:16" x14ac:dyDescent="0.2">
      <c r="A185" s="42"/>
      <c r="B185" s="95"/>
      <c r="C185" s="24"/>
      <c r="D185" s="24"/>
      <c r="E185" s="43"/>
      <c r="F185" s="43" t="str">
        <f t="shared" ref="F185:F200" si="23">IF(E185&lt;&gt;0,+E185,"")</f>
        <v/>
      </c>
      <c r="G185" s="2"/>
      <c r="H185" s="43" t="str">
        <f t="shared" si="21"/>
        <v/>
      </c>
      <c r="I185" s="43"/>
      <c r="J185" s="25"/>
      <c r="K185" s="102"/>
      <c r="L185" s="93" t="str">
        <f t="shared" si="22"/>
        <v/>
      </c>
      <c r="M185" s="94"/>
      <c r="N185" s="24"/>
      <c r="O185" s="24"/>
      <c r="P185" s="21"/>
    </row>
    <row r="186" spans="1:16" x14ac:dyDescent="0.2">
      <c r="A186" s="42"/>
      <c r="B186" s="41"/>
      <c r="C186" s="48"/>
      <c r="D186" s="24"/>
      <c r="E186" s="43"/>
      <c r="F186" s="43" t="str">
        <f t="shared" si="23"/>
        <v/>
      </c>
      <c r="G186" s="2"/>
      <c r="H186" s="43" t="str">
        <f t="shared" si="21"/>
        <v/>
      </c>
      <c r="I186" s="43"/>
      <c r="J186" s="25"/>
      <c r="K186" s="102"/>
      <c r="L186" s="93" t="str">
        <f t="shared" si="22"/>
        <v/>
      </c>
      <c r="M186" s="94"/>
      <c r="N186" s="24"/>
      <c r="O186" s="24"/>
      <c r="P186" s="21"/>
    </row>
    <row r="187" spans="1:16" x14ac:dyDescent="0.2">
      <c r="A187" s="42"/>
      <c r="B187" s="47"/>
      <c r="C187" s="48"/>
      <c r="D187" s="24"/>
      <c r="E187" s="43"/>
      <c r="F187" s="43" t="str">
        <f t="shared" si="23"/>
        <v/>
      </c>
      <c r="G187" s="2"/>
      <c r="H187" s="43" t="str">
        <f t="shared" ref="H187:H197" si="24">+IF(E187&gt;0,E187*J187,"")</f>
        <v/>
      </c>
      <c r="I187" s="43"/>
      <c r="J187" s="25"/>
      <c r="K187" s="102"/>
      <c r="L187" s="93" t="str">
        <f t="shared" si="22"/>
        <v/>
      </c>
      <c r="M187" s="94"/>
      <c r="N187" s="24"/>
      <c r="O187" s="24"/>
      <c r="P187" s="21"/>
    </row>
    <row r="188" spans="1:16" x14ac:dyDescent="0.2">
      <c r="A188" s="42"/>
      <c r="B188" s="41"/>
      <c r="C188" s="48"/>
      <c r="D188" s="24"/>
      <c r="E188" s="43"/>
      <c r="F188" s="43" t="str">
        <f t="shared" si="23"/>
        <v/>
      </c>
      <c r="G188" s="2"/>
      <c r="H188" s="43" t="str">
        <f t="shared" si="24"/>
        <v/>
      </c>
      <c r="I188" s="43"/>
      <c r="J188" s="25"/>
      <c r="K188" s="102"/>
      <c r="L188" s="93" t="str">
        <f t="shared" si="22"/>
        <v/>
      </c>
      <c r="M188" s="94"/>
      <c r="N188" s="24"/>
      <c r="O188" s="24"/>
      <c r="P188" s="21"/>
    </row>
    <row r="189" spans="1:16" x14ac:dyDescent="0.2">
      <c r="A189" s="42"/>
      <c r="B189" s="41"/>
      <c r="C189" s="48"/>
      <c r="D189" s="24"/>
      <c r="E189" s="43"/>
      <c r="F189" s="43" t="str">
        <f t="shared" si="23"/>
        <v/>
      </c>
      <c r="G189" s="2"/>
      <c r="H189" s="43" t="str">
        <f t="shared" si="24"/>
        <v/>
      </c>
      <c r="I189" s="43"/>
      <c r="J189" s="25"/>
      <c r="K189" s="102"/>
      <c r="L189" s="93" t="str">
        <f t="shared" si="22"/>
        <v/>
      </c>
      <c r="M189" s="94"/>
      <c r="N189" s="24"/>
      <c r="O189" s="24"/>
      <c r="P189" s="21"/>
    </row>
    <row r="190" spans="1:16" x14ac:dyDescent="0.2">
      <c r="A190" s="42"/>
      <c r="B190" s="41"/>
      <c r="C190" s="48"/>
      <c r="D190" s="24"/>
      <c r="E190" s="43"/>
      <c r="F190" s="43" t="str">
        <f t="shared" si="23"/>
        <v/>
      </c>
      <c r="G190" s="2"/>
      <c r="H190" s="43" t="str">
        <f t="shared" si="24"/>
        <v/>
      </c>
      <c r="I190" s="43"/>
      <c r="J190" s="25"/>
      <c r="K190" s="102"/>
      <c r="L190" s="93" t="str">
        <f t="shared" si="22"/>
        <v/>
      </c>
      <c r="M190" s="94"/>
      <c r="N190" s="24"/>
      <c r="O190" s="24"/>
      <c r="P190" s="21"/>
    </row>
    <row r="191" spans="1:16" x14ac:dyDescent="0.2">
      <c r="A191" s="42"/>
      <c r="B191" s="41"/>
      <c r="C191" s="48"/>
      <c r="D191" s="24"/>
      <c r="E191" s="43"/>
      <c r="F191" s="43" t="str">
        <f t="shared" si="23"/>
        <v/>
      </c>
      <c r="G191" s="2"/>
      <c r="H191" s="43" t="str">
        <f t="shared" si="24"/>
        <v/>
      </c>
      <c r="I191" s="43"/>
      <c r="J191" s="25"/>
      <c r="K191" s="102"/>
      <c r="L191" s="93" t="str">
        <f t="shared" si="22"/>
        <v/>
      </c>
      <c r="M191" s="94"/>
      <c r="N191" s="24"/>
      <c r="O191" s="24"/>
      <c r="P191" s="21"/>
    </row>
    <row r="192" spans="1:16" x14ac:dyDescent="0.2">
      <c r="A192" s="42"/>
      <c r="B192" s="23"/>
      <c r="C192" s="48"/>
      <c r="D192" s="24"/>
      <c r="E192" s="43"/>
      <c r="F192" s="43" t="str">
        <f t="shared" si="23"/>
        <v/>
      </c>
      <c r="G192" s="2"/>
      <c r="H192" s="43" t="str">
        <f t="shared" si="24"/>
        <v/>
      </c>
      <c r="I192" s="43"/>
      <c r="J192" s="25"/>
      <c r="K192" s="102"/>
      <c r="L192" s="93" t="str">
        <f t="shared" si="22"/>
        <v/>
      </c>
      <c r="M192" s="94"/>
      <c r="N192" s="24"/>
      <c r="O192" s="24"/>
      <c r="P192" s="21"/>
    </row>
    <row r="193" spans="1:16" x14ac:dyDescent="0.2">
      <c r="A193" s="42"/>
      <c r="B193" s="23"/>
      <c r="C193" s="48"/>
      <c r="D193" s="24"/>
      <c r="E193" s="43"/>
      <c r="F193" s="43" t="str">
        <f t="shared" si="23"/>
        <v/>
      </c>
      <c r="G193" s="2"/>
      <c r="H193" s="43" t="str">
        <f t="shared" si="24"/>
        <v/>
      </c>
      <c r="I193" s="43"/>
      <c r="J193" s="25"/>
      <c r="K193" s="102"/>
      <c r="L193" s="93" t="str">
        <f t="shared" si="22"/>
        <v/>
      </c>
      <c r="M193" s="94"/>
      <c r="N193" s="24"/>
      <c r="O193" s="24"/>
      <c r="P193" s="21"/>
    </row>
    <row r="194" spans="1:16" x14ac:dyDescent="0.2">
      <c r="A194" s="42"/>
      <c r="B194" s="41"/>
      <c r="C194" s="48"/>
      <c r="D194" s="24"/>
      <c r="E194" s="43"/>
      <c r="F194" s="43" t="str">
        <f t="shared" si="23"/>
        <v/>
      </c>
      <c r="G194" s="2"/>
      <c r="H194" s="43" t="str">
        <f t="shared" si="24"/>
        <v/>
      </c>
      <c r="I194" s="43"/>
      <c r="J194" s="25"/>
      <c r="K194" s="102"/>
      <c r="L194" s="93" t="str">
        <f t="shared" si="22"/>
        <v/>
      </c>
      <c r="M194" s="94"/>
      <c r="N194" s="24"/>
      <c r="O194" s="24"/>
      <c r="P194" s="21"/>
    </row>
    <row r="195" spans="1:16" x14ac:dyDescent="0.2">
      <c r="A195" s="42"/>
      <c r="B195" s="41"/>
      <c r="C195" s="48"/>
      <c r="D195" s="24"/>
      <c r="E195" s="43"/>
      <c r="F195" s="43" t="str">
        <f t="shared" si="23"/>
        <v/>
      </c>
      <c r="G195" s="2"/>
      <c r="H195" s="43" t="str">
        <f t="shared" si="24"/>
        <v/>
      </c>
      <c r="I195" s="43"/>
      <c r="J195" s="25"/>
      <c r="K195" s="102"/>
      <c r="L195" s="93" t="str">
        <f t="shared" si="22"/>
        <v/>
      </c>
      <c r="M195" s="94"/>
      <c r="N195" s="24"/>
      <c r="O195" s="24"/>
      <c r="P195" s="21"/>
    </row>
    <row r="196" spans="1:16" x14ac:dyDescent="0.2">
      <c r="A196" s="42"/>
      <c r="B196" s="41"/>
      <c r="C196" s="48"/>
      <c r="D196" s="24"/>
      <c r="E196" s="43"/>
      <c r="F196" s="43" t="str">
        <f t="shared" si="23"/>
        <v/>
      </c>
      <c r="G196" s="2"/>
      <c r="H196" s="43" t="str">
        <f t="shared" si="24"/>
        <v/>
      </c>
      <c r="I196" s="43"/>
      <c r="J196" s="25"/>
      <c r="K196" s="102"/>
      <c r="L196" s="93" t="str">
        <f t="shared" si="22"/>
        <v/>
      </c>
      <c r="M196" s="94"/>
      <c r="N196" s="24"/>
      <c r="O196" s="24"/>
      <c r="P196" s="21"/>
    </row>
    <row r="197" spans="1:16" x14ac:dyDescent="0.2">
      <c r="A197" s="42"/>
      <c r="B197" s="41"/>
      <c r="C197" s="48"/>
      <c r="D197" s="24"/>
      <c r="E197" s="43"/>
      <c r="F197" s="43" t="str">
        <f t="shared" si="23"/>
        <v/>
      </c>
      <c r="G197" s="2"/>
      <c r="H197" s="43" t="str">
        <f t="shared" si="24"/>
        <v/>
      </c>
      <c r="I197" s="43"/>
      <c r="J197" s="25"/>
      <c r="K197" s="102"/>
      <c r="L197" s="93" t="str">
        <f t="shared" si="22"/>
        <v/>
      </c>
      <c r="M197" s="94"/>
      <c r="N197" s="24"/>
      <c r="O197" s="24"/>
      <c r="P197" s="21"/>
    </row>
    <row r="198" spans="1:16" x14ac:dyDescent="0.2">
      <c r="A198" s="42"/>
      <c r="B198" s="41"/>
      <c r="C198" s="48"/>
      <c r="D198" s="24"/>
      <c r="E198" s="43"/>
      <c r="F198" s="43" t="str">
        <f t="shared" si="23"/>
        <v/>
      </c>
      <c r="G198" s="2"/>
      <c r="H198" s="43" t="str">
        <f>+IF(E198&gt;0,E198*J198,"")</f>
        <v/>
      </c>
      <c r="I198" s="43"/>
      <c r="J198" s="25"/>
      <c r="K198" s="102"/>
      <c r="L198" s="93" t="str">
        <f t="shared" si="22"/>
        <v/>
      </c>
      <c r="M198" s="94"/>
      <c r="N198" s="24"/>
      <c r="O198" s="24"/>
      <c r="P198" s="21"/>
    </row>
    <row r="199" spans="1:16" x14ac:dyDescent="0.2">
      <c r="A199" s="42"/>
      <c r="B199" s="41"/>
      <c r="C199" s="48"/>
      <c r="D199" s="24"/>
      <c r="E199" s="43"/>
      <c r="F199" s="43" t="str">
        <f t="shared" si="23"/>
        <v/>
      </c>
      <c r="G199" s="2"/>
      <c r="H199" s="43" t="str">
        <f>+IF(E199&gt;0,E199*J199,"")</f>
        <v/>
      </c>
      <c r="I199" s="43"/>
      <c r="J199" s="25"/>
      <c r="K199" s="102"/>
      <c r="L199" s="93" t="str">
        <f t="shared" si="22"/>
        <v/>
      </c>
      <c r="M199" s="94"/>
      <c r="N199" s="24"/>
      <c r="O199" s="24"/>
      <c r="P199" s="21"/>
    </row>
    <row r="200" spans="1:16" x14ac:dyDescent="0.2">
      <c r="A200" s="42"/>
      <c r="B200" s="41"/>
      <c r="C200" s="48"/>
      <c r="D200" s="24"/>
      <c r="E200" s="43"/>
      <c r="F200" s="43" t="str">
        <f t="shared" si="23"/>
        <v/>
      </c>
      <c r="G200" s="2"/>
      <c r="H200" s="43" t="str">
        <f>+IF(E200&gt;0,E200*J200,"")</f>
        <v/>
      </c>
      <c r="I200" s="43"/>
      <c r="J200" s="25"/>
      <c r="K200" s="102"/>
      <c r="L200" s="93" t="str">
        <f>+H200</f>
        <v/>
      </c>
      <c r="M200" s="94"/>
      <c r="N200" s="24"/>
      <c r="O200" s="27"/>
      <c r="P200" s="28"/>
    </row>
    <row r="201" spans="1:16" ht="13.5" thickBot="1" x14ac:dyDescent="0.25">
      <c r="A201" s="49"/>
      <c r="B201" s="50"/>
      <c r="C201" s="15"/>
      <c r="D201" s="15"/>
      <c r="E201" s="44"/>
      <c r="F201" s="44"/>
      <c r="G201" s="29"/>
      <c r="H201" s="43" t="str">
        <f>+IF(E201&gt;0,E201*J201,"")</f>
        <v/>
      </c>
      <c r="I201" s="44"/>
      <c r="J201" s="30"/>
      <c r="K201" s="103"/>
      <c r="L201" s="93" t="str">
        <f>IF(E201&gt;0,E201*J201,"")</f>
        <v/>
      </c>
      <c r="M201" s="94" t="str">
        <f>IF(E201&gt;0,H201+L201,"")</f>
        <v/>
      </c>
      <c r="N201" s="15"/>
      <c r="O201" s="16"/>
      <c r="P201" s="31"/>
    </row>
    <row r="202" spans="1:16" ht="14.25" thickTop="1" thickBot="1" x14ac:dyDescent="0.25">
      <c r="A202" s="32"/>
      <c r="B202" s="33" t="s">
        <v>14</v>
      </c>
      <c r="C202" s="34"/>
      <c r="D202" s="35"/>
      <c r="E202" s="45">
        <f>SUM(E179:E201)</f>
        <v>0</v>
      </c>
      <c r="F202" s="45">
        <f>SUM(F179:F201)</f>
        <v>0</v>
      </c>
      <c r="G202" s="36"/>
      <c r="H202" s="45">
        <f>SUM(H179:H201)</f>
        <v>0</v>
      </c>
      <c r="I202" s="45">
        <f>SUM(I179:I201)</f>
        <v>0</v>
      </c>
      <c r="J202" s="37"/>
      <c r="K202" s="37"/>
      <c r="L202" s="45">
        <f>SUM(L179:L201)</f>
        <v>0</v>
      </c>
      <c r="M202" s="46">
        <f>SUM(M178:M201)</f>
        <v>0</v>
      </c>
      <c r="N202" s="37"/>
      <c r="O202" s="37"/>
      <c r="P202" s="38"/>
    </row>
    <row r="203" spans="1:16" ht="13.5" thickTop="1" x14ac:dyDescent="0.2">
      <c r="A203" s="111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</row>
    <row r="204" spans="1:16" x14ac:dyDescent="0.2">
      <c r="A204" s="111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111"/>
      <c r="N204" s="111"/>
      <c r="O204" s="111"/>
      <c r="P204" s="111"/>
    </row>
    <row r="205" spans="1:16" x14ac:dyDescent="0.2">
      <c r="A205" s="111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</row>
    <row r="206" spans="1:16" x14ac:dyDescent="0.2">
      <c r="A206" s="111"/>
      <c r="B206" s="111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</row>
    <row r="207" spans="1:16" x14ac:dyDescent="0.2">
      <c r="A207" s="111"/>
      <c r="B207" s="111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</row>
    <row r="208" spans="1:16" x14ac:dyDescent="0.2">
      <c r="A208" s="111"/>
      <c r="B208" s="111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</row>
    <row r="209" spans="1:16" x14ac:dyDescent="0.2">
      <c r="A209" s="111"/>
      <c r="B209" s="111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</row>
    <row r="210" spans="1:16" x14ac:dyDescent="0.2">
      <c r="A210" s="111"/>
      <c r="B210" s="111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</row>
    <row r="211" spans="1:16" x14ac:dyDescent="0.2">
      <c r="A211" s="111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111"/>
      <c r="N211" s="111"/>
      <c r="O211" s="111"/>
      <c r="P211" s="111"/>
    </row>
    <row r="212" spans="1:16" x14ac:dyDescent="0.2">
      <c r="A212" s="111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111"/>
      <c r="N212" s="111"/>
      <c r="O212" s="111"/>
      <c r="P212" s="111"/>
    </row>
    <row r="213" spans="1:16" x14ac:dyDescent="0.2">
      <c r="A213" s="111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111"/>
      <c r="N213" s="111"/>
      <c r="O213" s="111"/>
      <c r="P213" s="111"/>
    </row>
    <row r="214" spans="1:16" x14ac:dyDescent="0.2">
      <c r="A214" s="111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111"/>
      <c r="N214" s="111"/>
      <c r="O214" s="111"/>
      <c r="P214" s="111"/>
    </row>
    <row r="215" spans="1:16" x14ac:dyDescent="0.2">
      <c r="A215" s="111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111"/>
      <c r="N215" s="111"/>
      <c r="O215" s="111"/>
      <c r="P215" s="111"/>
    </row>
    <row r="216" spans="1:16" x14ac:dyDescent="0.2">
      <c r="A216" s="111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</row>
    <row r="217" spans="1:16" x14ac:dyDescent="0.2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</row>
    <row r="218" spans="1:16" x14ac:dyDescent="0.2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111"/>
      <c r="N218" s="111"/>
      <c r="O218" s="111"/>
      <c r="P218" s="111"/>
    </row>
    <row r="219" spans="1:16" x14ac:dyDescent="0.2">
      <c r="A219" s="111"/>
      <c r="B219" s="111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  <c r="P219" s="111"/>
    </row>
    <row r="220" spans="1:16" x14ac:dyDescent="0.2">
      <c r="A220" s="111"/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1"/>
      <c r="N220" s="111"/>
      <c r="O220" s="111"/>
      <c r="P220" s="111"/>
    </row>
    <row r="221" spans="1:16" x14ac:dyDescent="0.2">
      <c r="A221" s="111"/>
      <c r="B221" s="111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111"/>
      <c r="N221" s="111"/>
      <c r="O221" s="111"/>
      <c r="P221" s="111"/>
    </row>
    <row r="222" spans="1:16" x14ac:dyDescent="0.2">
      <c r="A222" s="111"/>
      <c r="B222" s="111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</row>
    <row r="223" spans="1:16" x14ac:dyDescent="0.2">
      <c r="A223" s="111"/>
      <c r="B223" s="111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</row>
    <row r="224" spans="1:16" x14ac:dyDescent="0.2">
      <c r="A224" s="111"/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111"/>
      <c r="N224" s="111"/>
      <c r="O224" s="111"/>
      <c r="P224" s="111"/>
    </row>
    <row r="225" spans="1:16" x14ac:dyDescent="0.2">
      <c r="A225" s="111"/>
      <c r="B225" s="111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1"/>
      <c r="N225" s="111"/>
      <c r="O225" s="111"/>
      <c r="P225" s="111"/>
    </row>
    <row r="226" spans="1:16" x14ac:dyDescent="0.2">
      <c r="A226" s="111"/>
      <c r="B226" s="111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111"/>
      <c r="N226" s="111"/>
      <c r="O226" s="111"/>
      <c r="P226" s="111"/>
    </row>
    <row r="227" spans="1:16" x14ac:dyDescent="0.2">
      <c r="A227" s="111"/>
      <c r="B227" s="111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111"/>
      <c r="N227" s="111"/>
      <c r="O227" s="111"/>
      <c r="P227" s="111"/>
    </row>
    <row r="228" spans="1:16" x14ac:dyDescent="0.2">
      <c r="A228" s="111"/>
      <c r="B228" s="111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1"/>
      <c r="N228" s="111"/>
      <c r="O228" s="111"/>
      <c r="P228" s="111"/>
    </row>
    <row r="229" spans="1:16" x14ac:dyDescent="0.2">
      <c r="A229" s="111"/>
      <c r="B229" s="111"/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</row>
    <row r="230" spans="1:16" x14ac:dyDescent="0.2">
      <c r="A230" s="111"/>
      <c r="B230" s="111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</row>
    <row r="231" spans="1:16" x14ac:dyDescent="0.2">
      <c r="A231" s="111"/>
      <c r="B231" s="111"/>
      <c r="C231" s="111"/>
      <c r="D231" s="111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</row>
    <row r="232" spans="1:16" x14ac:dyDescent="0.2">
      <c r="A232" s="111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</row>
    <row r="233" spans="1:16" x14ac:dyDescent="0.2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</row>
    <row r="234" spans="1:16" x14ac:dyDescent="0.2">
      <c r="A234" s="111"/>
      <c r="B234" s="111"/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</row>
    <row r="235" spans="1:16" x14ac:dyDescent="0.2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</row>
    <row r="236" spans="1:16" x14ac:dyDescent="0.2">
      <c r="A236" s="111"/>
      <c r="B236" s="111"/>
      <c r="C236" s="111"/>
      <c r="D236" s="111"/>
      <c r="E236" s="111"/>
      <c r="F236" s="111"/>
      <c r="G236" s="111"/>
      <c r="H236" s="111"/>
      <c r="I236" s="111"/>
      <c r="J236" s="111"/>
      <c r="K236" s="111"/>
      <c r="L236" s="111"/>
      <c r="M236" s="111"/>
      <c r="N236" s="111"/>
      <c r="O236" s="111"/>
      <c r="P236" s="111"/>
    </row>
    <row r="237" spans="1:16" x14ac:dyDescent="0.2">
      <c r="A237" s="111"/>
      <c r="B237" s="111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</row>
    <row r="238" spans="1:16" x14ac:dyDescent="0.2">
      <c r="A238" s="111"/>
      <c r="B238" s="111"/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</row>
    <row r="239" spans="1:16" x14ac:dyDescent="0.2">
      <c r="A239" s="111"/>
      <c r="B239" s="111"/>
      <c r="C239" s="111"/>
      <c r="D239" s="111"/>
      <c r="E239" s="111"/>
      <c r="F239" s="111"/>
      <c r="G239" s="111"/>
      <c r="H239" s="111"/>
      <c r="I239" s="111"/>
      <c r="J239" s="111"/>
      <c r="K239" s="111"/>
      <c r="L239" s="111"/>
      <c r="M239" s="111"/>
      <c r="N239" s="111"/>
      <c r="O239" s="111"/>
      <c r="P239" s="111"/>
    </row>
    <row r="240" spans="1:16" x14ac:dyDescent="0.2">
      <c r="A240" s="111"/>
      <c r="B240" s="111"/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111"/>
      <c r="N240" s="111"/>
      <c r="O240" s="111"/>
      <c r="P240" s="111"/>
    </row>
    <row r="241" spans="1:16" x14ac:dyDescent="0.2">
      <c r="A241" s="114"/>
      <c r="B241" s="114"/>
      <c r="C241" s="114"/>
      <c r="D241" s="114"/>
      <c r="E241" s="114"/>
      <c r="F241" s="114"/>
      <c r="G241" s="114"/>
      <c r="H241" s="114"/>
      <c r="I241" s="114"/>
      <c r="J241" s="114"/>
      <c r="K241" s="114"/>
      <c r="L241" s="114"/>
      <c r="M241" s="114"/>
      <c r="N241" s="114"/>
      <c r="O241" s="114"/>
      <c r="P241" s="114"/>
    </row>
    <row r="242" spans="1:16" x14ac:dyDescent="0.2">
      <c r="A242" s="114"/>
      <c r="B242" s="114"/>
      <c r="C242" s="114"/>
      <c r="D242" s="114"/>
      <c r="E242" s="114"/>
      <c r="F242" s="114"/>
      <c r="G242" s="114"/>
      <c r="H242" s="114"/>
      <c r="I242" s="114"/>
      <c r="J242" s="114"/>
      <c r="K242" s="114"/>
      <c r="L242" s="114"/>
      <c r="M242" s="114"/>
      <c r="N242" s="114"/>
      <c r="O242" s="114"/>
      <c r="P242" s="114"/>
    </row>
    <row r="243" spans="1:16" x14ac:dyDescent="0.2">
      <c r="A243" s="114"/>
      <c r="B243" s="114"/>
      <c r="C243" s="114"/>
      <c r="D243" s="114"/>
      <c r="E243" s="114"/>
      <c r="F243" s="114"/>
      <c r="G243" s="114"/>
      <c r="H243" s="114"/>
      <c r="I243" s="114"/>
      <c r="J243" s="114"/>
      <c r="K243" s="114"/>
      <c r="L243" s="114"/>
      <c r="M243" s="114"/>
      <c r="N243" s="114"/>
      <c r="O243" s="114"/>
      <c r="P243" s="114"/>
    </row>
    <row r="244" spans="1:16" x14ac:dyDescent="0.2">
      <c r="A244" s="114"/>
      <c r="B244" s="114"/>
      <c r="C244" s="114"/>
      <c r="D244" s="114"/>
      <c r="E244" s="114"/>
      <c r="F244" s="114"/>
      <c r="G244" s="114"/>
      <c r="H244" s="114"/>
      <c r="I244" s="114"/>
      <c r="J244" s="114"/>
      <c r="K244" s="114"/>
      <c r="L244" s="114"/>
      <c r="M244" s="114"/>
      <c r="N244" s="114"/>
      <c r="O244" s="114"/>
      <c r="P244" s="114"/>
    </row>
    <row r="245" spans="1:16" x14ac:dyDescent="0.2">
      <c r="A245" s="114"/>
      <c r="B245" s="114"/>
      <c r="C245" s="114"/>
      <c r="D245" s="114"/>
      <c r="E245" s="114"/>
      <c r="F245" s="114"/>
      <c r="G245" s="114"/>
      <c r="H245" s="114"/>
      <c r="I245" s="114"/>
      <c r="J245" s="114"/>
      <c r="K245" s="114"/>
      <c r="L245" s="114"/>
      <c r="M245" s="114"/>
      <c r="N245" s="114"/>
      <c r="O245" s="114"/>
      <c r="P245" s="114"/>
    </row>
    <row r="246" spans="1:16" x14ac:dyDescent="0.2">
      <c r="A246" s="114"/>
      <c r="B246" s="114"/>
      <c r="C246" s="114"/>
      <c r="D246" s="114"/>
      <c r="E246" s="114"/>
      <c r="F246" s="114"/>
      <c r="G246" s="114"/>
      <c r="H246" s="114"/>
      <c r="I246" s="114"/>
      <c r="J246" s="114"/>
      <c r="K246" s="114"/>
      <c r="L246" s="114"/>
      <c r="M246" s="114"/>
      <c r="N246" s="114"/>
      <c r="O246" s="114"/>
      <c r="P246" s="114"/>
    </row>
    <row r="247" spans="1:16" x14ac:dyDescent="0.2">
      <c r="A247" s="114"/>
      <c r="B247" s="114"/>
      <c r="C247" s="114"/>
      <c r="D247" s="114"/>
      <c r="E247" s="114"/>
      <c r="F247" s="114"/>
      <c r="G247" s="114"/>
      <c r="H247" s="114"/>
      <c r="I247" s="114"/>
      <c r="J247" s="114"/>
      <c r="K247" s="114"/>
      <c r="L247" s="114"/>
      <c r="M247" s="114"/>
      <c r="N247" s="114"/>
      <c r="O247" s="114"/>
      <c r="P247" s="114"/>
    </row>
    <row r="248" spans="1:16" x14ac:dyDescent="0.2">
      <c r="A248" s="114"/>
      <c r="B248" s="114"/>
      <c r="C248" s="114"/>
      <c r="D248" s="114"/>
      <c r="E248" s="114"/>
      <c r="F248" s="114"/>
      <c r="G248" s="114"/>
      <c r="H248" s="114"/>
      <c r="I248" s="114"/>
      <c r="J248" s="114"/>
      <c r="K248" s="114"/>
      <c r="L248" s="114"/>
      <c r="M248" s="114"/>
      <c r="N248" s="114"/>
      <c r="O248" s="114"/>
      <c r="P248" s="114"/>
    </row>
    <row r="249" spans="1:16" x14ac:dyDescent="0.2">
      <c r="A249" s="114"/>
      <c r="B249" s="114"/>
      <c r="C249" s="114"/>
      <c r="D249" s="114"/>
      <c r="E249" s="114"/>
      <c r="F249" s="114"/>
      <c r="G249" s="114"/>
      <c r="H249" s="114"/>
      <c r="I249" s="114"/>
      <c r="J249" s="114"/>
      <c r="K249" s="114"/>
      <c r="L249" s="114"/>
      <c r="M249" s="114"/>
      <c r="N249" s="114"/>
      <c r="O249" s="114"/>
      <c r="P249" s="114"/>
    </row>
    <row r="250" spans="1:16" x14ac:dyDescent="0.2">
      <c r="A250" s="114"/>
      <c r="B250" s="114"/>
      <c r="C250" s="114"/>
      <c r="D250" s="114"/>
      <c r="E250" s="114"/>
      <c r="F250" s="114"/>
      <c r="G250" s="114"/>
      <c r="H250" s="114"/>
      <c r="I250" s="114"/>
      <c r="J250" s="114"/>
      <c r="K250" s="114"/>
      <c r="L250" s="114"/>
      <c r="M250" s="114"/>
      <c r="N250" s="114"/>
      <c r="O250" s="114"/>
      <c r="P250" s="114"/>
    </row>
    <row r="251" spans="1:16" x14ac:dyDescent="0.2">
      <c r="A251" s="114"/>
      <c r="B251" s="114"/>
      <c r="C251" s="114"/>
      <c r="D251" s="114"/>
      <c r="E251" s="114"/>
      <c r="F251" s="114"/>
      <c r="G251" s="114"/>
      <c r="H251" s="114"/>
      <c r="I251" s="114"/>
      <c r="J251" s="114"/>
      <c r="K251" s="114"/>
      <c r="L251" s="114"/>
      <c r="M251" s="114"/>
      <c r="N251" s="114"/>
      <c r="O251" s="114"/>
      <c r="P251" s="114"/>
    </row>
    <row r="252" spans="1:16" x14ac:dyDescent="0.2">
      <c r="A252" s="114"/>
      <c r="B252" s="114"/>
      <c r="C252" s="114"/>
      <c r="D252" s="114"/>
      <c r="E252" s="114"/>
      <c r="F252" s="114"/>
      <c r="G252" s="114"/>
      <c r="H252" s="114"/>
      <c r="I252" s="114"/>
      <c r="J252" s="114"/>
      <c r="K252" s="114"/>
      <c r="L252" s="114"/>
      <c r="M252" s="114"/>
      <c r="N252" s="114"/>
      <c r="O252" s="114"/>
      <c r="P252" s="114"/>
    </row>
    <row r="253" spans="1:16" x14ac:dyDescent="0.2">
      <c r="A253" s="114"/>
      <c r="B253" s="114"/>
      <c r="C253" s="114"/>
      <c r="D253" s="114"/>
      <c r="E253" s="114"/>
      <c r="F253" s="114"/>
      <c r="G253" s="114"/>
      <c r="H253" s="114"/>
      <c r="I253" s="114"/>
      <c r="J253" s="114"/>
      <c r="K253" s="114"/>
      <c r="L253" s="114"/>
      <c r="M253" s="114"/>
      <c r="N253" s="114"/>
      <c r="O253" s="114"/>
      <c r="P253" s="114"/>
    </row>
    <row r="254" spans="1:16" x14ac:dyDescent="0.2">
      <c r="A254" s="114"/>
      <c r="B254" s="114"/>
      <c r="C254" s="114"/>
      <c r="D254" s="114"/>
      <c r="E254" s="114"/>
      <c r="F254" s="114"/>
      <c r="G254" s="114"/>
      <c r="H254" s="114"/>
      <c r="I254" s="114"/>
      <c r="J254" s="114"/>
      <c r="K254" s="114"/>
      <c r="L254" s="114"/>
      <c r="M254" s="114"/>
      <c r="N254" s="114"/>
      <c r="O254" s="114"/>
      <c r="P254" s="114"/>
    </row>
    <row r="255" spans="1:16" x14ac:dyDescent="0.2">
      <c r="A255" s="114"/>
      <c r="B255" s="114"/>
      <c r="C255" s="114"/>
      <c r="D255" s="114"/>
      <c r="E255" s="114"/>
      <c r="F255" s="114"/>
      <c r="G255" s="114"/>
      <c r="H255" s="114"/>
      <c r="I255" s="114"/>
      <c r="J255" s="114"/>
      <c r="K255" s="114"/>
      <c r="L255" s="114"/>
      <c r="M255" s="114"/>
      <c r="N255" s="114"/>
      <c r="O255" s="114"/>
      <c r="P255" s="114"/>
    </row>
    <row r="256" spans="1:16" x14ac:dyDescent="0.2">
      <c r="A256" s="114"/>
      <c r="B256" s="114"/>
      <c r="C256" s="114"/>
      <c r="D256" s="114"/>
      <c r="E256" s="114"/>
      <c r="F256" s="114"/>
      <c r="G256" s="114"/>
      <c r="H256" s="114"/>
      <c r="I256" s="114"/>
      <c r="J256" s="114"/>
      <c r="K256" s="114"/>
      <c r="L256" s="114"/>
      <c r="M256" s="114"/>
      <c r="N256" s="114"/>
      <c r="O256" s="114"/>
      <c r="P256" s="114"/>
    </row>
    <row r="257" spans="1:16" x14ac:dyDescent="0.2">
      <c r="A257" s="114"/>
      <c r="B257" s="114"/>
      <c r="C257" s="114"/>
      <c r="D257" s="114"/>
      <c r="E257" s="114"/>
      <c r="F257" s="114"/>
      <c r="G257" s="114"/>
      <c r="H257" s="114"/>
      <c r="I257" s="114"/>
      <c r="J257" s="114"/>
      <c r="K257" s="114"/>
      <c r="L257" s="114"/>
      <c r="M257" s="114"/>
      <c r="N257" s="114"/>
      <c r="O257" s="114"/>
      <c r="P257" s="114"/>
    </row>
    <row r="258" spans="1:16" x14ac:dyDescent="0.2">
      <c r="A258" s="114"/>
      <c r="B258" s="114"/>
      <c r="C258" s="114"/>
      <c r="D258" s="114"/>
      <c r="E258" s="114"/>
      <c r="F258" s="114"/>
      <c r="G258" s="114"/>
      <c r="H258" s="114"/>
      <c r="I258" s="114"/>
      <c r="J258" s="114"/>
      <c r="K258" s="114"/>
      <c r="L258" s="114"/>
      <c r="M258" s="114"/>
      <c r="N258" s="114"/>
      <c r="O258" s="114"/>
      <c r="P258" s="114"/>
    </row>
    <row r="259" spans="1:16" x14ac:dyDescent="0.2">
      <c r="A259" s="114"/>
      <c r="B259" s="114"/>
      <c r="C259" s="114"/>
      <c r="D259" s="114"/>
      <c r="E259" s="114"/>
      <c r="F259" s="114"/>
      <c r="G259" s="114"/>
      <c r="H259" s="114"/>
      <c r="I259" s="114"/>
      <c r="J259" s="114"/>
      <c r="K259" s="114"/>
      <c r="L259" s="114"/>
      <c r="M259" s="114"/>
      <c r="N259" s="114"/>
      <c r="O259" s="114"/>
      <c r="P259" s="114"/>
    </row>
    <row r="260" spans="1:16" x14ac:dyDescent="0.2">
      <c r="A260" s="114"/>
      <c r="B260" s="114"/>
      <c r="C260" s="114"/>
      <c r="D260" s="114"/>
      <c r="E260" s="114"/>
      <c r="F260" s="114"/>
      <c r="G260" s="114"/>
      <c r="H260" s="114"/>
      <c r="I260" s="114"/>
      <c r="J260" s="114"/>
      <c r="K260" s="114"/>
      <c r="L260" s="114"/>
      <c r="M260" s="114"/>
      <c r="N260" s="114"/>
      <c r="O260" s="114"/>
      <c r="P260" s="114"/>
    </row>
    <row r="261" spans="1:16" x14ac:dyDescent="0.2">
      <c r="A261" s="114"/>
      <c r="B261" s="114"/>
      <c r="C261" s="114"/>
      <c r="D261" s="114"/>
      <c r="E261" s="114"/>
      <c r="F261" s="114"/>
      <c r="G261" s="114"/>
      <c r="H261" s="114"/>
      <c r="I261" s="114"/>
      <c r="J261" s="114"/>
      <c r="K261" s="114"/>
      <c r="L261" s="114"/>
      <c r="M261" s="114"/>
      <c r="N261" s="114"/>
      <c r="O261" s="114"/>
      <c r="P261" s="114"/>
    </row>
    <row r="262" spans="1:16" x14ac:dyDescent="0.2">
      <c r="A262" s="114"/>
      <c r="B262" s="114"/>
      <c r="C262" s="114"/>
      <c r="D262" s="114"/>
      <c r="E262" s="114"/>
      <c r="F262" s="114"/>
      <c r="G262" s="114"/>
      <c r="H262" s="114"/>
      <c r="I262" s="114"/>
      <c r="J262" s="114"/>
      <c r="K262" s="114"/>
      <c r="L262" s="114"/>
      <c r="M262" s="114"/>
      <c r="N262" s="114"/>
      <c r="O262" s="114"/>
      <c r="P262" s="114"/>
    </row>
    <row r="263" spans="1:16" x14ac:dyDescent="0.2">
      <c r="A263" s="114"/>
      <c r="B263" s="114"/>
      <c r="C263" s="114"/>
      <c r="D263" s="114"/>
      <c r="E263" s="114"/>
      <c r="F263" s="114"/>
      <c r="G263" s="114"/>
      <c r="H263" s="114"/>
      <c r="I263" s="114"/>
      <c r="J263" s="114"/>
      <c r="K263" s="114"/>
      <c r="L263" s="114"/>
      <c r="M263" s="114"/>
      <c r="N263" s="114"/>
      <c r="O263" s="114"/>
      <c r="P263" s="114"/>
    </row>
    <row r="264" spans="1:16" x14ac:dyDescent="0.2">
      <c r="A264" s="114"/>
      <c r="B264" s="114"/>
      <c r="C264" s="114"/>
      <c r="D264" s="114"/>
      <c r="E264" s="114"/>
      <c r="F264" s="114"/>
      <c r="G264" s="114"/>
      <c r="H264" s="114"/>
      <c r="I264" s="114"/>
      <c r="J264" s="114"/>
      <c r="K264" s="114"/>
      <c r="L264" s="114"/>
      <c r="M264" s="114"/>
      <c r="N264" s="114"/>
      <c r="O264" s="114"/>
      <c r="P264" s="114"/>
    </row>
    <row r="265" spans="1:16" x14ac:dyDescent="0.2">
      <c r="A265" s="114"/>
      <c r="B265" s="114"/>
      <c r="C265" s="114"/>
      <c r="D265" s="114"/>
      <c r="E265" s="114"/>
      <c r="F265" s="114"/>
      <c r="G265" s="114"/>
      <c r="H265" s="114"/>
      <c r="I265" s="114"/>
      <c r="J265" s="114"/>
      <c r="K265" s="114"/>
      <c r="L265" s="114"/>
      <c r="M265" s="114"/>
      <c r="N265" s="114"/>
      <c r="O265" s="114"/>
      <c r="P265" s="114"/>
    </row>
    <row r="266" spans="1:16" x14ac:dyDescent="0.2">
      <c r="A266" s="114"/>
      <c r="B266" s="114"/>
      <c r="C266" s="114"/>
      <c r="D266" s="114"/>
      <c r="E266" s="114"/>
      <c r="F266" s="114"/>
      <c r="G266" s="114"/>
      <c r="H266" s="114"/>
      <c r="I266" s="114"/>
      <c r="J266" s="114"/>
      <c r="K266" s="114"/>
      <c r="L266" s="114"/>
      <c r="M266" s="114"/>
      <c r="N266" s="114"/>
      <c r="O266" s="114"/>
      <c r="P266" s="114"/>
    </row>
    <row r="267" spans="1:16" x14ac:dyDescent="0.2">
      <c r="A267" s="114"/>
      <c r="B267" s="114"/>
      <c r="C267" s="114"/>
      <c r="D267" s="114"/>
      <c r="E267" s="114"/>
      <c r="F267" s="114"/>
      <c r="G267" s="114"/>
      <c r="H267" s="114"/>
      <c r="I267" s="114"/>
      <c r="J267" s="114"/>
      <c r="K267" s="114"/>
      <c r="L267" s="114"/>
      <c r="M267" s="114"/>
      <c r="N267" s="114"/>
      <c r="O267" s="114"/>
      <c r="P267" s="114"/>
    </row>
    <row r="268" spans="1:16" x14ac:dyDescent="0.2">
      <c r="A268" s="114"/>
      <c r="B268" s="114"/>
      <c r="C268" s="114"/>
      <c r="D268" s="114"/>
      <c r="E268" s="114"/>
      <c r="F268" s="114"/>
      <c r="G268" s="114"/>
      <c r="H268" s="114"/>
      <c r="I268" s="114"/>
      <c r="J268" s="114"/>
      <c r="K268" s="114"/>
      <c r="L268" s="114"/>
      <c r="M268" s="114"/>
      <c r="N268" s="114"/>
      <c r="O268" s="114"/>
      <c r="P268" s="114"/>
    </row>
    <row r="269" spans="1:16" x14ac:dyDescent="0.2">
      <c r="A269" s="114"/>
      <c r="B269" s="114"/>
      <c r="C269" s="114"/>
      <c r="D269" s="114"/>
      <c r="E269" s="114"/>
      <c r="F269" s="114"/>
      <c r="G269" s="114"/>
      <c r="H269" s="114"/>
      <c r="I269" s="114"/>
      <c r="J269" s="114"/>
      <c r="K269" s="114"/>
      <c r="L269" s="114"/>
      <c r="M269" s="114"/>
      <c r="N269" s="114"/>
      <c r="O269" s="114"/>
      <c r="P269" s="114"/>
    </row>
    <row r="270" spans="1:16" x14ac:dyDescent="0.2">
      <c r="A270" s="114"/>
      <c r="B270" s="114"/>
      <c r="C270" s="114"/>
      <c r="D270" s="114"/>
      <c r="E270" s="114"/>
      <c r="F270" s="114"/>
      <c r="G270" s="114"/>
      <c r="H270" s="114"/>
      <c r="I270" s="114"/>
      <c r="J270" s="114"/>
      <c r="K270" s="114"/>
      <c r="L270" s="114"/>
      <c r="M270" s="114"/>
      <c r="N270" s="114"/>
      <c r="O270" s="114"/>
      <c r="P270" s="114"/>
    </row>
    <row r="271" spans="1:16" x14ac:dyDescent="0.2">
      <c r="A271" s="114"/>
      <c r="B271" s="114"/>
      <c r="C271" s="114"/>
      <c r="D271" s="114"/>
      <c r="E271" s="114"/>
      <c r="F271" s="114"/>
      <c r="G271" s="114"/>
      <c r="H271" s="114"/>
      <c r="I271" s="114"/>
      <c r="J271" s="114"/>
      <c r="K271" s="114"/>
      <c r="L271" s="114"/>
      <c r="M271" s="114"/>
      <c r="N271" s="114"/>
      <c r="O271" s="114"/>
      <c r="P271" s="114"/>
    </row>
    <row r="272" spans="1:16" x14ac:dyDescent="0.2">
      <c r="A272" s="114"/>
      <c r="B272" s="114"/>
      <c r="C272" s="114"/>
      <c r="D272" s="114"/>
      <c r="E272" s="114"/>
      <c r="F272" s="114"/>
      <c r="G272" s="114"/>
      <c r="H272" s="114"/>
      <c r="I272" s="114"/>
      <c r="J272" s="114"/>
      <c r="K272" s="114"/>
      <c r="L272" s="114"/>
      <c r="M272" s="114"/>
      <c r="N272" s="114"/>
      <c r="O272" s="114"/>
      <c r="P272" s="114"/>
    </row>
    <row r="273" spans="1:16" x14ac:dyDescent="0.2">
      <c r="A273" s="114"/>
      <c r="B273" s="114"/>
      <c r="C273" s="114"/>
      <c r="D273" s="114"/>
      <c r="E273" s="114"/>
      <c r="F273" s="114"/>
      <c r="G273" s="114"/>
      <c r="H273" s="114"/>
      <c r="I273" s="114"/>
      <c r="J273" s="114"/>
      <c r="K273" s="114"/>
      <c r="L273" s="114"/>
      <c r="M273" s="114"/>
      <c r="N273" s="114"/>
      <c r="O273" s="114"/>
      <c r="P273" s="114"/>
    </row>
    <row r="274" spans="1:16" x14ac:dyDescent="0.2">
      <c r="A274" s="114"/>
      <c r="B274" s="114"/>
      <c r="C274" s="114"/>
      <c r="D274" s="114"/>
      <c r="E274" s="114"/>
      <c r="F274" s="114"/>
      <c r="G274" s="114"/>
      <c r="H274" s="114"/>
      <c r="I274" s="114"/>
      <c r="J274" s="114"/>
      <c r="K274" s="114"/>
      <c r="L274" s="114"/>
      <c r="M274" s="114"/>
      <c r="N274" s="114"/>
      <c r="O274" s="114"/>
      <c r="P274" s="114"/>
    </row>
    <row r="275" spans="1:16" x14ac:dyDescent="0.2">
      <c r="A275" s="114"/>
      <c r="B275" s="114"/>
      <c r="C275" s="114"/>
      <c r="D275" s="114"/>
      <c r="E275" s="114"/>
      <c r="F275" s="114"/>
      <c r="G275" s="114"/>
      <c r="H275" s="114"/>
      <c r="I275" s="114"/>
      <c r="J275" s="114"/>
      <c r="K275" s="114"/>
      <c r="L275" s="114"/>
      <c r="M275" s="114"/>
      <c r="N275" s="114"/>
      <c r="O275" s="114"/>
      <c r="P275" s="114"/>
    </row>
    <row r="276" spans="1:16" x14ac:dyDescent="0.2">
      <c r="A276" s="114"/>
      <c r="B276" s="114"/>
      <c r="C276" s="114"/>
      <c r="D276" s="114"/>
      <c r="E276" s="114"/>
      <c r="F276" s="114"/>
      <c r="G276" s="114"/>
      <c r="H276" s="114"/>
      <c r="I276" s="114"/>
      <c r="J276" s="114"/>
      <c r="K276" s="114"/>
      <c r="L276" s="114"/>
      <c r="M276" s="114"/>
      <c r="N276" s="114"/>
      <c r="O276" s="114"/>
      <c r="P276" s="114"/>
    </row>
    <row r="277" spans="1:16" x14ac:dyDescent="0.2">
      <c r="A277" s="114"/>
      <c r="B277" s="114"/>
      <c r="C277" s="114"/>
      <c r="D277" s="114"/>
      <c r="E277" s="114"/>
      <c r="F277" s="114"/>
      <c r="G277" s="114"/>
      <c r="H277" s="114"/>
      <c r="I277" s="114"/>
      <c r="J277" s="114"/>
      <c r="K277" s="114"/>
      <c r="L277" s="114"/>
      <c r="M277" s="114"/>
      <c r="N277" s="114"/>
      <c r="O277" s="114"/>
      <c r="P277" s="114"/>
    </row>
    <row r="278" spans="1:16" x14ac:dyDescent="0.2">
      <c r="A278" s="114"/>
      <c r="B278" s="114"/>
      <c r="C278" s="114"/>
      <c r="D278" s="114"/>
      <c r="E278" s="114"/>
      <c r="F278" s="114"/>
      <c r="G278" s="114"/>
      <c r="H278" s="114"/>
      <c r="I278" s="114"/>
      <c r="J278" s="114"/>
      <c r="K278" s="114"/>
      <c r="L278" s="114"/>
      <c r="M278" s="114"/>
      <c r="N278" s="114"/>
      <c r="O278" s="114"/>
      <c r="P278" s="114"/>
    </row>
    <row r="279" spans="1:16" x14ac:dyDescent="0.2">
      <c r="A279" s="114"/>
      <c r="B279" s="114"/>
      <c r="C279" s="114"/>
      <c r="D279" s="114"/>
      <c r="E279" s="114"/>
      <c r="F279" s="114"/>
      <c r="G279" s="114"/>
      <c r="H279" s="114"/>
      <c r="I279" s="114"/>
      <c r="J279" s="114"/>
      <c r="K279" s="114"/>
      <c r="L279" s="114"/>
      <c r="M279" s="114"/>
      <c r="N279" s="114"/>
      <c r="O279" s="114"/>
      <c r="P279" s="114"/>
    </row>
    <row r="280" spans="1:16" x14ac:dyDescent="0.2">
      <c r="A280" s="114"/>
      <c r="B280" s="114"/>
      <c r="C280" s="114"/>
      <c r="D280" s="114"/>
      <c r="E280" s="114"/>
      <c r="F280" s="114"/>
      <c r="G280" s="114"/>
      <c r="H280" s="114"/>
      <c r="I280" s="114"/>
      <c r="J280" s="114"/>
      <c r="K280" s="114"/>
      <c r="L280" s="114"/>
      <c r="M280" s="114"/>
      <c r="N280" s="114"/>
      <c r="O280" s="114"/>
      <c r="P280" s="114"/>
    </row>
    <row r="281" spans="1:16" x14ac:dyDescent="0.2">
      <c r="A281" s="114"/>
      <c r="B281" s="114"/>
      <c r="C281" s="114"/>
      <c r="D281" s="114"/>
      <c r="E281" s="114"/>
      <c r="F281" s="114"/>
      <c r="G281" s="114"/>
      <c r="H281" s="114"/>
      <c r="I281" s="114"/>
      <c r="J281" s="114"/>
      <c r="K281" s="114"/>
      <c r="L281" s="114"/>
      <c r="M281" s="114"/>
      <c r="N281" s="114"/>
      <c r="O281" s="114"/>
      <c r="P281" s="114"/>
    </row>
    <row r="282" spans="1:16" x14ac:dyDescent="0.2">
      <c r="A282" s="114"/>
      <c r="B282" s="114"/>
      <c r="C282" s="114"/>
      <c r="D282" s="114"/>
      <c r="E282" s="114"/>
      <c r="F282" s="114"/>
      <c r="G282" s="114"/>
      <c r="H282" s="114"/>
      <c r="I282" s="114"/>
      <c r="J282" s="114"/>
      <c r="K282" s="114"/>
      <c r="L282" s="114"/>
      <c r="M282" s="114"/>
      <c r="N282" s="114"/>
      <c r="O282" s="114"/>
      <c r="P282" s="114"/>
    </row>
    <row r="283" spans="1:16" x14ac:dyDescent="0.2">
      <c r="A283" s="114"/>
      <c r="B283" s="114"/>
      <c r="C283" s="114"/>
      <c r="D283" s="114"/>
      <c r="E283" s="114"/>
      <c r="F283" s="114"/>
      <c r="G283" s="114"/>
      <c r="H283" s="114"/>
      <c r="I283" s="114"/>
      <c r="J283" s="114"/>
      <c r="K283" s="114"/>
      <c r="L283" s="114"/>
      <c r="M283" s="114"/>
      <c r="N283" s="114"/>
      <c r="O283" s="114"/>
      <c r="P283" s="114"/>
    </row>
    <row r="284" spans="1:16" x14ac:dyDescent="0.2">
      <c r="A284" s="114"/>
      <c r="B284" s="114"/>
      <c r="C284" s="114"/>
      <c r="D284" s="114"/>
      <c r="E284" s="114"/>
      <c r="F284" s="114"/>
      <c r="G284" s="114"/>
      <c r="H284" s="114"/>
      <c r="I284" s="114"/>
      <c r="J284" s="114"/>
      <c r="K284" s="114"/>
      <c r="L284" s="114"/>
      <c r="M284" s="114"/>
      <c r="N284" s="114"/>
      <c r="O284" s="114"/>
      <c r="P284" s="114"/>
    </row>
    <row r="285" spans="1:16" x14ac:dyDescent="0.2">
      <c r="A285" s="114"/>
      <c r="B285" s="114"/>
      <c r="C285" s="114"/>
      <c r="D285" s="114"/>
      <c r="E285" s="114"/>
      <c r="F285" s="114"/>
      <c r="G285" s="114"/>
      <c r="H285" s="114"/>
      <c r="I285" s="114"/>
      <c r="J285" s="114"/>
      <c r="K285" s="114"/>
      <c r="L285" s="114"/>
      <c r="M285" s="114"/>
      <c r="N285" s="114"/>
      <c r="O285" s="114"/>
      <c r="P285" s="114"/>
    </row>
    <row r="286" spans="1:16" x14ac:dyDescent="0.2">
      <c r="A286" s="114"/>
      <c r="B286" s="114"/>
      <c r="C286" s="114"/>
      <c r="D286" s="114"/>
      <c r="E286" s="114"/>
      <c r="F286" s="114"/>
      <c r="G286" s="114"/>
      <c r="H286" s="114"/>
      <c r="I286" s="114"/>
      <c r="J286" s="114"/>
      <c r="K286" s="114"/>
      <c r="L286" s="114"/>
      <c r="M286" s="114"/>
      <c r="N286" s="114"/>
      <c r="O286" s="114"/>
      <c r="P286" s="114"/>
    </row>
    <row r="287" spans="1:16" x14ac:dyDescent="0.2">
      <c r="A287" s="114"/>
      <c r="B287" s="114"/>
      <c r="C287" s="114"/>
      <c r="D287" s="114"/>
      <c r="E287" s="114"/>
      <c r="F287" s="114"/>
      <c r="G287" s="114"/>
      <c r="H287" s="114"/>
      <c r="I287" s="114"/>
      <c r="J287" s="114"/>
      <c r="K287" s="114"/>
      <c r="L287" s="114"/>
      <c r="M287" s="114"/>
      <c r="N287" s="114"/>
      <c r="O287" s="114"/>
      <c r="P287" s="114"/>
    </row>
    <row r="288" spans="1:16" x14ac:dyDescent="0.2">
      <c r="A288" s="114"/>
      <c r="B288" s="114"/>
      <c r="C288" s="114"/>
      <c r="D288" s="114"/>
      <c r="E288" s="114"/>
      <c r="F288" s="114"/>
      <c r="G288" s="114"/>
      <c r="H288" s="114"/>
      <c r="I288" s="114"/>
      <c r="J288" s="114"/>
      <c r="K288" s="114"/>
      <c r="L288" s="114"/>
      <c r="M288" s="114"/>
      <c r="N288" s="114"/>
      <c r="O288" s="114"/>
      <c r="P288" s="114"/>
    </row>
    <row r="289" spans="1:16" x14ac:dyDescent="0.2">
      <c r="A289" s="114"/>
      <c r="B289" s="114"/>
      <c r="C289" s="114"/>
      <c r="D289" s="114"/>
      <c r="E289" s="114"/>
      <c r="F289" s="114"/>
      <c r="G289" s="114"/>
      <c r="H289" s="114"/>
      <c r="I289" s="114"/>
      <c r="J289" s="114"/>
      <c r="K289" s="114"/>
      <c r="L289" s="114"/>
      <c r="M289" s="114"/>
      <c r="N289" s="114"/>
      <c r="O289" s="114"/>
      <c r="P289" s="114"/>
    </row>
    <row r="290" spans="1:16" x14ac:dyDescent="0.2">
      <c r="A290" s="114"/>
      <c r="B290" s="114"/>
      <c r="C290" s="114"/>
      <c r="D290" s="114"/>
      <c r="E290" s="114"/>
      <c r="F290" s="114"/>
      <c r="G290" s="114"/>
      <c r="H290" s="114"/>
      <c r="I290" s="114"/>
      <c r="J290" s="114"/>
      <c r="K290" s="114"/>
      <c r="L290" s="114"/>
      <c r="M290" s="114"/>
      <c r="N290" s="114"/>
      <c r="O290" s="114"/>
      <c r="P290" s="114"/>
    </row>
    <row r="291" spans="1:16" x14ac:dyDescent="0.2">
      <c r="A291" s="114"/>
      <c r="B291" s="114"/>
      <c r="C291" s="114"/>
      <c r="D291" s="114"/>
      <c r="E291" s="114"/>
      <c r="F291" s="114"/>
      <c r="G291" s="114"/>
      <c r="H291" s="114"/>
      <c r="I291" s="114"/>
      <c r="J291" s="114"/>
      <c r="K291" s="114"/>
      <c r="L291" s="114"/>
      <c r="M291" s="114"/>
      <c r="N291" s="114"/>
      <c r="O291" s="114"/>
      <c r="P291" s="114"/>
    </row>
  </sheetData>
  <mergeCells count="85">
    <mergeCell ref="A131:A136"/>
    <mergeCell ref="N131:N136"/>
    <mergeCell ref="O131:O136"/>
    <mergeCell ref="P131:P136"/>
    <mergeCell ref="L133:L136"/>
    <mergeCell ref="B131:B136"/>
    <mergeCell ref="E131:E136"/>
    <mergeCell ref="F131:F136"/>
    <mergeCell ref="G131:G136"/>
    <mergeCell ref="K133:K136"/>
    <mergeCell ref="I132:I136"/>
    <mergeCell ref="J133:J136"/>
    <mergeCell ref="C134:C136"/>
    <mergeCell ref="M132:M136"/>
    <mergeCell ref="C132:D133"/>
    <mergeCell ref="O90:O95"/>
    <mergeCell ref="P90:P95"/>
    <mergeCell ref="A49:A54"/>
    <mergeCell ref="B49:B54"/>
    <mergeCell ref="G90:G95"/>
    <mergeCell ref="N90:N95"/>
    <mergeCell ref="H91:H95"/>
    <mergeCell ref="A90:A95"/>
    <mergeCell ref="B90:B95"/>
    <mergeCell ref="D52:D54"/>
    <mergeCell ref="M91:M95"/>
    <mergeCell ref="K92:K95"/>
    <mergeCell ref="I91:I95"/>
    <mergeCell ref="E90:E95"/>
    <mergeCell ref="F90:F95"/>
    <mergeCell ref="L92:L95"/>
    <mergeCell ref="P172:P177"/>
    <mergeCell ref="I173:I177"/>
    <mergeCell ref="M173:M177"/>
    <mergeCell ref="J174:J177"/>
    <mergeCell ref="K174:K177"/>
    <mergeCell ref="L174:L177"/>
    <mergeCell ref="O172:O177"/>
    <mergeCell ref="G172:G177"/>
    <mergeCell ref="N172:N177"/>
    <mergeCell ref="A172:A177"/>
    <mergeCell ref="B172:B177"/>
    <mergeCell ref="E172:E177"/>
    <mergeCell ref="F172:F177"/>
    <mergeCell ref="C173:D174"/>
    <mergeCell ref="C175:C177"/>
    <mergeCell ref="D175:D177"/>
    <mergeCell ref="H173:H177"/>
    <mergeCell ref="H132:H136"/>
    <mergeCell ref="C91:D92"/>
    <mergeCell ref="C93:C95"/>
    <mergeCell ref="D93:D95"/>
    <mergeCell ref="D134:D136"/>
    <mergeCell ref="A10:A15"/>
    <mergeCell ref="I50:I54"/>
    <mergeCell ref="C50:D51"/>
    <mergeCell ref="E10:E15"/>
    <mergeCell ref="B10:B15"/>
    <mergeCell ref="D13:D15"/>
    <mergeCell ref="C11:D12"/>
    <mergeCell ref="C13:C15"/>
    <mergeCell ref="E49:E54"/>
    <mergeCell ref="C52:C54"/>
    <mergeCell ref="F10:F15"/>
    <mergeCell ref="G10:G15"/>
    <mergeCell ref="H11:H15"/>
    <mergeCell ref="F49:F54"/>
    <mergeCell ref="J92:J95"/>
    <mergeCell ref="K12:K15"/>
    <mergeCell ref="L51:L54"/>
    <mergeCell ref="G49:G54"/>
    <mergeCell ref="I11:I15"/>
    <mergeCell ref="H50:H54"/>
    <mergeCell ref="M11:M15"/>
    <mergeCell ref="M50:M54"/>
    <mergeCell ref="K51:K54"/>
    <mergeCell ref="L12:L15"/>
    <mergeCell ref="J51:J54"/>
    <mergeCell ref="J12:J15"/>
    <mergeCell ref="P10:P15"/>
    <mergeCell ref="N10:N15"/>
    <mergeCell ref="O10:O15"/>
    <mergeCell ref="N49:N54"/>
    <mergeCell ref="O49:O54"/>
    <mergeCell ref="P49:P54"/>
  </mergeCells>
  <phoneticPr fontId="0" type="noConversion"/>
  <pageMargins left="0.36" right="0.46" top="1.02" bottom="0.984251969" header="0" footer="0"/>
  <pageSetup paperSize="9" scale="75" orientation="landscape" horizontalDpi="300" verticalDpi="300" r:id="rId1"/>
  <headerFooter alignWithMargins="0">
    <oddFooter>&amp;L&amp;"Arial,Negrito"&amp;8Artur Tiago
Pagina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9"/>
  <sheetViews>
    <sheetView zoomScale="75" workbookViewId="0">
      <selection activeCell="J28" sqref="J28"/>
    </sheetView>
  </sheetViews>
  <sheetFormatPr defaultRowHeight="12.75" x14ac:dyDescent="0.2"/>
  <cols>
    <col min="1" max="1" width="2.140625" customWidth="1"/>
    <col min="2" max="2" width="40.42578125" customWidth="1"/>
    <col min="3" max="3" width="17.28515625" customWidth="1"/>
    <col min="4" max="4" width="19.140625" customWidth="1"/>
    <col min="5" max="5" width="22.7109375" customWidth="1"/>
    <col min="6" max="6" width="13.7109375" customWidth="1"/>
    <col min="7" max="7" width="5.7109375" customWidth="1"/>
    <col min="8" max="8" width="13.7109375" customWidth="1"/>
    <col min="9" max="9" width="7.28515625" customWidth="1"/>
    <col min="10" max="11" width="13.7109375" customWidth="1"/>
    <col min="12" max="12" width="6.7109375" customWidth="1"/>
    <col min="13" max="13" width="5.7109375" customWidth="1"/>
    <col min="14" max="14" width="13.7109375" customWidth="1"/>
    <col min="15" max="15" width="13.140625" customWidth="1"/>
    <col min="16" max="16" width="15.7109375" customWidth="1"/>
  </cols>
  <sheetData>
    <row r="1" spans="1:16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2">
      <c r="A2" s="52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3"/>
    </row>
    <row r="3" spans="1:16" x14ac:dyDescent="0.2">
      <c r="A3" s="53"/>
      <c r="B3" s="53"/>
      <c r="C3" s="53"/>
      <c r="D3" s="53"/>
      <c r="E3" s="53"/>
      <c r="F3" s="53"/>
      <c r="G3" s="52"/>
      <c r="H3" s="53"/>
      <c r="I3" s="53"/>
      <c r="J3" s="53"/>
      <c r="K3" s="53"/>
      <c r="L3" s="53"/>
      <c r="M3" s="53"/>
      <c r="N3" s="53"/>
      <c r="O3" s="54"/>
      <c r="P3" s="10"/>
    </row>
    <row r="4" spans="1:16" ht="24.75" x14ac:dyDescent="0.5">
      <c r="A4" s="52"/>
      <c r="B4" s="91" t="s">
        <v>18</v>
      </c>
      <c r="C4" s="61"/>
      <c r="D4" s="61"/>
      <c r="E4" s="61"/>
      <c r="F4" s="53"/>
      <c r="G4" s="52"/>
      <c r="H4" s="52"/>
      <c r="I4" s="52"/>
      <c r="J4" s="52"/>
      <c r="K4" s="53"/>
      <c r="L4" s="53"/>
      <c r="M4" s="53"/>
      <c r="N4" s="53"/>
      <c r="O4" s="55"/>
      <c r="P4" s="10"/>
    </row>
    <row r="5" spans="1:16" ht="15" x14ac:dyDescent="0.3">
      <c r="A5" s="52"/>
      <c r="B5" s="61"/>
      <c r="C5" s="61"/>
      <c r="D5" s="61"/>
      <c r="E5" s="61"/>
      <c r="F5" s="53"/>
      <c r="G5" s="52"/>
      <c r="H5" s="52"/>
      <c r="I5" s="52"/>
      <c r="J5" s="52"/>
      <c r="K5" s="53"/>
      <c r="L5" s="53"/>
      <c r="M5" s="53"/>
      <c r="N5" s="53"/>
      <c r="O5" s="55"/>
      <c r="P5" s="10"/>
    </row>
    <row r="6" spans="1:16" ht="19.5" x14ac:dyDescent="0.4">
      <c r="A6" s="52"/>
      <c r="B6" s="90" t="s">
        <v>57</v>
      </c>
      <c r="C6" s="62"/>
      <c r="E6" s="92" t="s">
        <v>61</v>
      </c>
      <c r="F6" s="53"/>
      <c r="G6" s="52"/>
      <c r="H6" s="52"/>
      <c r="I6" s="52"/>
      <c r="J6" s="52"/>
      <c r="K6" s="53"/>
      <c r="L6" s="53"/>
      <c r="M6" s="53"/>
      <c r="N6" s="53"/>
      <c r="O6" s="55"/>
      <c r="P6" s="10"/>
    </row>
    <row r="7" spans="1:16" ht="19.5" x14ac:dyDescent="0.4">
      <c r="A7" s="52"/>
      <c r="B7" s="90" t="s">
        <v>58</v>
      </c>
      <c r="C7" s="62"/>
      <c r="D7" s="61"/>
      <c r="E7" s="61"/>
      <c r="F7" s="53"/>
      <c r="G7" s="52"/>
      <c r="H7" s="52"/>
      <c r="I7" s="52"/>
      <c r="J7" s="52"/>
      <c r="K7" s="53"/>
      <c r="L7" s="53"/>
      <c r="M7" s="53"/>
      <c r="N7" s="53"/>
      <c r="O7" s="55"/>
      <c r="P7" s="10"/>
    </row>
    <row r="8" spans="1:16" ht="15.75" thickBot="1" x14ac:dyDescent="0.35">
      <c r="A8" s="52"/>
      <c r="B8" s="61"/>
      <c r="C8" s="61"/>
      <c r="D8" s="61"/>
      <c r="E8" s="61"/>
      <c r="F8" s="53"/>
      <c r="G8" s="52"/>
      <c r="H8" s="52"/>
      <c r="I8" s="52"/>
      <c r="J8" s="52"/>
      <c r="K8" s="53"/>
      <c r="L8" s="53"/>
      <c r="M8" s="53"/>
      <c r="N8" s="53"/>
      <c r="O8" s="55"/>
      <c r="P8" s="10"/>
    </row>
    <row r="9" spans="1:16" ht="18" thickTop="1" thickBot="1" x14ac:dyDescent="0.4">
      <c r="A9" s="52"/>
      <c r="B9" s="63" t="s">
        <v>19</v>
      </c>
      <c r="C9" s="64" t="s">
        <v>20</v>
      </c>
      <c r="D9" s="64" t="s">
        <v>21</v>
      </c>
      <c r="E9" s="65" t="s">
        <v>22</v>
      </c>
      <c r="F9" s="53"/>
      <c r="G9" s="52"/>
      <c r="H9" s="52"/>
      <c r="I9" s="52"/>
      <c r="J9" s="52"/>
      <c r="K9" s="53"/>
      <c r="L9" s="53"/>
      <c r="M9" s="53"/>
      <c r="N9" s="53"/>
      <c r="O9" s="55"/>
      <c r="P9" s="10"/>
    </row>
    <row r="10" spans="1:16" ht="17.25" thickTop="1" x14ac:dyDescent="0.35">
      <c r="A10" s="52"/>
      <c r="B10" s="66"/>
      <c r="C10" s="67"/>
      <c r="D10" s="68"/>
      <c r="E10" s="69"/>
      <c r="F10" s="53"/>
      <c r="G10" s="52"/>
      <c r="H10" s="52"/>
      <c r="I10" s="52"/>
      <c r="J10" s="52"/>
      <c r="K10" s="53"/>
      <c r="L10" s="53"/>
      <c r="M10" s="53"/>
      <c r="N10" s="53"/>
      <c r="O10" s="55"/>
      <c r="P10" s="10"/>
    </row>
    <row r="11" spans="1:16" ht="16.5" x14ac:dyDescent="0.35">
      <c r="A11" s="52"/>
      <c r="B11" s="70" t="s">
        <v>23</v>
      </c>
      <c r="C11" s="89">
        <v>43871</v>
      </c>
      <c r="D11" s="71"/>
      <c r="E11" s="72"/>
      <c r="F11" s="53"/>
      <c r="G11" s="52"/>
      <c r="H11" s="52"/>
      <c r="I11" s="52"/>
      <c r="J11" s="52"/>
      <c r="K11" s="53"/>
      <c r="L11" s="53"/>
      <c r="M11" s="53"/>
      <c r="N11" s="53"/>
      <c r="O11" s="55"/>
      <c r="P11" s="10"/>
    </row>
    <row r="12" spans="1:16" ht="16.5" x14ac:dyDescent="0.35">
      <c r="A12" s="52"/>
      <c r="B12" s="73"/>
      <c r="C12" s="89"/>
      <c r="D12" s="71"/>
      <c r="E12" s="72"/>
      <c r="F12" s="53"/>
      <c r="G12" s="52"/>
      <c r="H12" s="52"/>
      <c r="I12" s="52"/>
      <c r="J12" s="52"/>
      <c r="K12" s="53"/>
      <c r="L12" s="53"/>
      <c r="M12" s="53"/>
      <c r="N12" s="53"/>
      <c r="O12" s="55"/>
      <c r="P12" s="10"/>
    </row>
    <row r="13" spans="1:16" ht="16.5" x14ac:dyDescent="0.35">
      <c r="A13" s="52"/>
      <c r="B13" s="73"/>
      <c r="C13" s="89"/>
      <c r="D13" s="71"/>
      <c r="E13" s="72"/>
      <c r="F13" s="53"/>
      <c r="G13" s="52"/>
      <c r="H13" s="52"/>
      <c r="I13" s="52"/>
      <c r="J13" s="52"/>
      <c r="K13" s="53"/>
      <c r="L13" s="53"/>
      <c r="M13" s="53"/>
      <c r="N13" s="53"/>
      <c r="O13" s="55"/>
      <c r="P13" s="10"/>
    </row>
    <row r="14" spans="1:16" ht="16.5" x14ac:dyDescent="0.35">
      <c r="A14" s="52"/>
      <c r="B14" s="70" t="s">
        <v>36</v>
      </c>
      <c r="C14" s="89">
        <v>43841</v>
      </c>
      <c r="D14" s="71"/>
      <c r="E14" s="72"/>
      <c r="F14" s="53"/>
      <c r="G14" s="52"/>
      <c r="H14" s="52"/>
      <c r="I14" s="52"/>
      <c r="J14" s="52"/>
      <c r="K14" s="53"/>
      <c r="L14" s="53"/>
      <c r="M14" s="53"/>
      <c r="N14" s="53"/>
      <c r="O14" s="55"/>
      <c r="P14" s="10"/>
    </row>
    <row r="15" spans="1:16" ht="16.5" x14ac:dyDescent="0.35">
      <c r="A15" s="52"/>
      <c r="B15" s="73"/>
      <c r="C15" s="89"/>
      <c r="D15" s="71"/>
      <c r="E15" s="72"/>
      <c r="F15" s="53"/>
      <c r="G15" s="52"/>
      <c r="H15" s="52"/>
      <c r="I15" s="52"/>
      <c r="J15" s="52"/>
      <c r="K15" s="53"/>
      <c r="L15" s="53"/>
      <c r="M15" s="53"/>
      <c r="N15" s="53"/>
      <c r="O15" s="55"/>
      <c r="P15" s="10"/>
    </row>
    <row r="16" spans="1:16" ht="16.5" x14ac:dyDescent="0.35">
      <c r="A16" s="52"/>
      <c r="B16" s="73"/>
      <c r="C16" s="89"/>
      <c r="D16" s="71"/>
      <c r="E16" s="72"/>
      <c r="F16" s="53"/>
      <c r="G16" s="52"/>
      <c r="H16" s="52"/>
      <c r="I16" s="52"/>
      <c r="J16" s="52"/>
      <c r="K16" s="53"/>
      <c r="L16" s="53"/>
      <c r="M16" s="53"/>
      <c r="N16" s="53"/>
      <c r="O16" s="55"/>
      <c r="P16" s="10"/>
    </row>
    <row r="17" spans="1:16" ht="16.5" x14ac:dyDescent="0.35">
      <c r="A17" s="52"/>
      <c r="B17" s="74" t="s">
        <v>24</v>
      </c>
      <c r="C17" s="89">
        <v>4382</v>
      </c>
      <c r="D17" s="71"/>
      <c r="E17" s="72"/>
      <c r="F17" s="53"/>
      <c r="G17" s="52"/>
      <c r="H17" s="52"/>
      <c r="I17" s="52"/>
      <c r="J17" s="52"/>
      <c r="K17" s="53"/>
      <c r="L17" s="53"/>
      <c r="M17" s="53"/>
      <c r="N17" s="53"/>
      <c r="O17" s="55"/>
      <c r="P17" s="10"/>
    </row>
    <row r="18" spans="1:16" ht="16.5" x14ac:dyDescent="0.35">
      <c r="A18" s="52"/>
      <c r="B18" s="70"/>
      <c r="C18" s="89"/>
      <c r="D18" s="71"/>
      <c r="E18" s="72"/>
      <c r="F18" s="53"/>
      <c r="G18" s="52"/>
      <c r="H18" s="52"/>
      <c r="I18" s="52"/>
      <c r="J18" s="52"/>
      <c r="K18" s="53"/>
      <c r="L18" s="53"/>
      <c r="M18" s="53"/>
      <c r="N18" s="53"/>
      <c r="O18" s="55"/>
      <c r="P18" s="10"/>
    </row>
    <row r="19" spans="1:16" ht="16.5" x14ac:dyDescent="0.35">
      <c r="A19" s="52"/>
      <c r="B19" s="70" t="s">
        <v>25</v>
      </c>
      <c r="C19" s="89">
        <v>43831</v>
      </c>
      <c r="D19" s="71"/>
      <c r="E19" s="72"/>
      <c r="F19" s="53"/>
      <c r="G19" s="52"/>
      <c r="H19" s="52"/>
      <c r="I19" s="52"/>
      <c r="J19" s="52"/>
      <c r="K19" s="53"/>
      <c r="L19" s="53"/>
      <c r="M19" s="53"/>
      <c r="N19" s="53"/>
      <c r="O19" s="55"/>
      <c r="P19" s="10"/>
    </row>
    <row r="20" spans="1:16" ht="16.5" x14ac:dyDescent="0.35">
      <c r="A20" s="52"/>
      <c r="B20" s="70"/>
      <c r="C20" s="89"/>
      <c r="D20" s="71"/>
      <c r="E20" s="72"/>
      <c r="F20" s="53"/>
      <c r="G20" s="52"/>
      <c r="H20" s="52"/>
      <c r="I20" s="52"/>
      <c r="J20" s="52"/>
      <c r="K20" s="53"/>
      <c r="L20" s="53"/>
      <c r="M20" s="53"/>
      <c r="N20" s="53"/>
      <c r="O20" s="55"/>
      <c r="P20" s="10"/>
    </row>
    <row r="21" spans="1:16" ht="16.5" x14ac:dyDescent="0.35">
      <c r="A21" s="52"/>
      <c r="B21" s="73"/>
      <c r="C21" s="89"/>
      <c r="D21" s="71"/>
      <c r="E21" s="72"/>
      <c r="F21" s="53"/>
      <c r="G21" s="52"/>
      <c r="H21" s="52"/>
      <c r="I21" s="52"/>
      <c r="J21" s="52"/>
      <c r="K21" s="53"/>
      <c r="L21" s="53"/>
      <c r="M21" s="53"/>
      <c r="N21" s="53"/>
      <c r="O21" s="55"/>
      <c r="P21" s="10"/>
    </row>
    <row r="22" spans="1:16" ht="16.5" x14ac:dyDescent="0.35">
      <c r="A22" s="52"/>
      <c r="B22" s="73"/>
      <c r="C22" s="89"/>
      <c r="D22" s="71"/>
      <c r="E22" s="72"/>
      <c r="F22" s="53"/>
      <c r="G22" s="52"/>
      <c r="H22" s="52"/>
      <c r="I22" s="52"/>
      <c r="J22" s="52"/>
      <c r="K22" s="53"/>
      <c r="L22" s="53"/>
      <c r="M22" s="53"/>
      <c r="N22" s="53"/>
      <c r="O22" s="55"/>
      <c r="P22" s="10"/>
    </row>
    <row r="23" spans="1:16" ht="16.5" x14ac:dyDescent="0.35">
      <c r="A23" s="52"/>
      <c r="B23" s="70" t="s">
        <v>26</v>
      </c>
      <c r="C23" s="89">
        <v>43855</v>
      </c>
      <c r="D23" s="71"/>
      <c r="E23" s="72"/>
      <c r="F23" s="53"/>
      <c r="G23" s="52"/>
      <c r="H23" s="52"/>
      <c r="I23" s="52"/>
      <c r="J23" s="52"/>
      <c r="K23" s="53"/>
      <c r="L23" s="53"/>
      <c r="M23" s="53"/>
      <c r="N23" s="53"/>
      <c r="O23" s="55"/>
      <c r="P23" s="10"/>
    </row>
    <row r="24" spans="1:16" ht="16.5" x14ac:dyDescent="0.35">
      <c r="A24" s="52"/>
      <c r="B24" s="70"/>
      <c r="C24" s="89">
        <v>43855</v>
      </c>
      <c r="D24" s="71"/>
      <c r="E24" s="72"/>
      <c r="F24" s="53"/>
      <c r="G24" s="52"/>
      <c r="H24" s="52"/>
      <c r="I24" s="52"/>
      <c r="J24" s="52"/>
      <c r="K24" s="53"/>
      <c r="L24" s="53"/>
      <c r="M24" s="53"/>
      <c r="N24" s="53"/>
      <c r="O24" s="55"/>
      <c r="P24" s="10"/>
    </row>
    <row r="25" spans="1:16" ht="16.5" x14ac:dyDescent="0.35">
      <c r="A25" s="52"/>
      <c r="B25" s="73"/>
      <c r="C25" s="89"/>
      <c r="D25" s="71"/>
      <c r="E25" s="72"/>
      <c r="F25" s="53"/>
      <c r="G25" s="52"/>
      <c r="H25" s="52"/>
      <c r="I25" s="52"/>
      <c r="J25" s="52"/>
      <c r="K25" s="53"/>
      <c r="L25" s="53"/>
      <c r="M25" s="53"/>
      <c r="N25" s="53"/>
      <c r="O25" s="55"/>
      <c r="P25" s="10"/>
    </row>
    <row r="26" spans="1:16" ht="16.5" x14ac:dyDescent="0.35">
      <c r="A26" s="52"/>
      <c r="B26" s="73"/>
      <c r="C26" s="89"/>
      <c r="D26" s="71"/>
      <c r="E26" s="72"/>
      <c r="F26" s="53"/>
      <c r="G26" s="52"/>
      <c r="H26" s="52"/>
      <c r="I26" s="52"/>
      <c r="J26" s="52"/>
      <c r="K26" s="53"/>
      <c r="L26" s="53"/>
      <c r="M26" s="53"/>
      <c r="N26" s="53"/>
      <c r="O26" s="55"/>
      <c r="P26" s="10"/>
    </row>
    <row r="27" spans="1:16" ht="16.5" x14ac:dyDescent="0.35">
      <c r="A27" s="52"/>
      <c r="B27" s="70" t="s">
        <v>27</v>
      </c>
      <c r="C27" s="89">
        <v>4831</v>
      </c>
      <c r="D27" s="71"/>
      <c r="E27" s="72"/>
      <c r="F27" s="53"/>
      <c r="G27" s="52"/>
      <c r="H27" s="52"/>
      <c r="I27" s="52"/>
      <c r="J27" s="52"/>
      <c r="K27" s="53"/>
      <c r="L27" s="53"/>
      <c r="M27" s="53"/>
      <c r="N27" s="53"/>
      <c r="O27" s="55"/>
      <c r="P27" s="10"/>
    </row>
    <row r="28" spans="1:16" ht="16.5" x14ac:dyDescent="0.35">
      <c r="A28" s="56"/>
      <c r="B28" s="73"/>
      <c r="C28" s="89"/>
      <c r="D28" s="71"/>
      <c r="E28" s="72"/>
      <c r="F28" s="58"/>
      <c r="G28" s="57"/>
      <c r="H28" s="58"/>
      <c r="I28" s="59"/>
      <c r="J28" s="51"/>
      <c r="K28" s="51"/>
      <c r="L28" s="53"/>
      <c r="M28" s="53"/>
      <c r="N28" s="53"/>
      <c r="O28" s="53"/>
      <c r="P28" s="10"/>
    </row>
    <row r="29" spans="1:16" ht="16.5" x14ac:dyDescent="0.35">
      <c r="A29" s="56"/>
      <c r="B29" s="70"/>
      <c r="C29" s="89"/>
      <c r="D29" s="71"/>
      <c r="E29" s="72"/>
      <c r="F29" s="58"/>
      <c r="G29" s="57"/>
      <c r="H29" s="58"/>
      <c r="I29" s="59"/>
      <c r="J29" s="51"/>
      <c r="K29" s="51"/>
      <c r="L29" s="53"/>
      <c r="M29" s="53"/>
      <c r="N29" s="53"/>
      <c r="O29" s="53"/>
      <c r="P29" s="10"/>
    </row>
    <row r="30" spans="1:16" ht="16.5" x14ac:dyDescent="0.35">
      <c r="A30" s="56"/>
      <c r="B30" s="70" t="s">
        <v>28</v>
      </c>
      <c r="C30" s="89">
        <v>43879</v>
      </c>
      <c r="D30" s="71"/>
      <c r="E30" s="72"/>
      <c r="F30" s="58"/>
      <c r="G30" s="57"/>
      <c r="H30" s="58"/>
      <c r="I30" s="59"/>
      <c r="J30" s="51"/>
      <c r="K30" s="51"/>
      <c r="L30" s="53"/>
      <c r="M30" s="53"/>
      <c r="N30" s="53"/>
      <c r="O30" s="53"/>
      <c r="P30" s="10"/>
    </row>
    <row r="31" spans="1:16" ht="16.5" x14ac:dyDescent="0.35">
      <c r="A31" s="56"/>
      <c r="B31" s="73"/>
      <c r="C31" s="89"/>
      <c r="D31" s="71"/>
      <c r="E31" s="72"/>
      <c r="F31" s="58"/>
      <c r="G31" s="57"/>
      <c r="H31" s="58"/>
      <c r="I31" s="59"/>
      <c r="J31" s="51"/>
      <c r="K31" s="51"/>
      <c r="L31" s="53"/>
      <c r="M31" s="53"/>
      <c r="N31" s="53"/>
      <c r="O31" s="53"/>
      <c r="P31" s="10"/>
    </row>
    <row r="32" spans="1:16" ht="16.5" x14ac:dyDescent="0.35">
      <c r="A32" s="56"/>
      <c r="B32" s="70"/>
      <c r="C32" s="89"/>
      <c r="D32" s="71"/>
      <c r="E32" s="72"/>
      <c r="F32" s="58"/>
      <c r="G32" s="57"/>
      <c r="H32" s="58"/>
      <c r="I32" s="59"/>
      <c r="J32" s="51"/>
      <c r="K32" s="51"/>
      <c r="L32" s="53"/>
      <c r="M32" s="53"/>
      <c r="N32" s="53"/>
      <c r="O32" s="53"/>
      <c r="P32" s="10"/>
    </row>
    <row r="33" spans="1:16" ht="16.5" x14ac:dyDescent="0.35">
      <c r="A33" s="56"/>
      <c r="B33" s="70" t="s">
        <v>29</v>
      </c>
      <c r="C33" s="89">
        <v>6421</v>
      </c>
      <c r="D33" s="75">
        <v>0</v>
      </c>
      <c r="E33" s="76"/>
      <c r="F33" s="58"/>
      <c r="G33" s="57"/>
      <c r="H33" s="58"/>
      <c r="I33" s="59"/>
      <c r="J33" s="51"/>
      <c r="K33" s="51"/>
      <c r="L33" s="53"/>
      <c r="M33" s="53"/>
      <c r="N33" s="53"/>
      <c r="O33" s="53"/>
      <c r="P33" s="10"/>
    </row>
    <row r="34" spans="1:16" ht="16.5" x14ac:dyDescent="0.35">
      <c r="A34" s="56"/>
      <c r="B34" s="74" t="s">
        <v>30</v>
      </c>
      <c r="C34" s="89">
        <v>64231</v>
      </c>
      <c r="D34" s="75">
        <f>SUM(E19:E22)</f>
        <v>0</v>
      </c>
      <c r="E34" s="76"/>
      <c r="F34" s="58"/>
      <c r="G34" s="57"/>
      <c r="H34" s="58"/>
      <c r="I34" s="59"/>
      <c r="J34" s="51"/>
      <c r="K34" s="51"/>
      <c r="L34" s="53"/>
      <c r="M34" s="53"/>
      <c r="N34" s="53"/>
      <c r="O34" s="53"/>
      <c r="P34" s="10"/>
    </row>
    <row r="35" spans="1:16" ht="16.5" x14ac:dyDescent="0.35">
      <c r="A35" s="56"/>
      <c r="B35" s="74" t="s">
        <v>31</v>
      </c>
      <c r="C35" s="89">
        <v>64241</v>
      </c>
      <c r="D35" s="75">
        <f>SUM(E14:E16)</f>
        <v>0</v>
      </c>
      <c r="E35" s="76"/>
      <c r="F35" s="58"/>
      <c r="G35" s="57"/>
      <c r="H35" s="58"/>
      <c r="I35" s="59"/>
      <c r="J35" s="51"/>
      <c r="K35" s="51"/>
      <c r="L35" s="53"/>
      <c r="M35" s="53"/>
      <c r="N35" s="53"/>
      <c r="O35" s="53"/>
      <c r="P35" s="10"/>
    </row>
    <row r="36" spans="1:16" ht="16.5" x14ac:dyDescent="0.35">
      <c r="A36" s="56"/>
      <c r="B36" s="74" t="s">
        <v>32</v>
      </c>
      <c r="C36" s="89">
        <v>6425</v>
      </c>
      <c r="D36" s="75">
        <f>SUM(E11:E13)</f>
        <v>0</v>
      </c>
      <c r="E36" s="76"/>
      <c r="F36" s="58"/>
      <c r="G36" s="57"/>
      <c r="H36" s="58"/>
      <c r="I36" s="59"/>
      <c r="J36" s="51"/>
      <c r="K36" s="51"/>
      <c r="L36" s="53"/>
      <c r="M36" s="53"/>
      <c r="N36" s="53"/>
      <c r="O36" s="53"/>
      <c r="P36" s="10"/>
    </row>
    <row r="37" spans="1:16" ht="16.5" x14ac:dyDescent="0.35">
      <c r="A37" s="53"/>
      <c r="B37" s="74" t="s">
        <v>33</v>
      </c>
      <c r="C37" s="89">
        <v>64265</v>
      </c>
      <c r="D37" s="75">
        <f>SUM(E23:E26)</f>
        <v>0</v>
      </c>
      <c r="E37" s="76"/>
      <c r="F37" s="58"/>
      <c r="G37" s="57"/>
      <c r="H37" s="58"/>
      <c r="I37" s="53"/>
      <c r="J37" s="58"/>
      <c r="K37" s="58"/>
      <c r="L37" s="53"/>
      <c r="M37" s="53"/>
      <c r="N37" s="53"/>
      <c r="O37" s="60"/>
      <c r="P37" s="10"/>
    </row>
    <row r="38" spans="1:16" ht="16.5" x14ac:dyDescent="0.35">
      <c r="A38" s="53"/>
      <c r="B38" s="70" t="s">
        <v>28</v>
      </c>
      <c r="C38" s="89">
        <v>6428</v>
      </c>
      <c r="D38" s="75">
        <f>SUM(E30:E31)</f>
        <v>0</v>
      </c>
      <c r="E38" s="76"/>
      <c r="F38" s="53"/>
      <c r="G38" s="53"/>
      <c r="H38" s="53"/>
      <c r="I38" s="53"/>
      <c r="J38" s="57"/>
      <c r="K38" s="57"/>
      <c r="L38" s="53"/>
      <c r="M38" s="53"/>
      <c r="N38" s="53"/>
      <c r="O38" s="53"/>
      <c r="P38" s="3"/>
    </row>
    <row r="39" spans="1:16" ht="16.5" x14ac:dyDescent="0.35">
      <c r="A39" s="52"/>
      <c r="B39" s="74" t="s">
        <v>24</v>
      </c>
      <c r="C39" s="89">
        <v>6422</v>
      </c>
      <c r="D39" s="75">
        <f>+E17</f>
        <v>0</v>
      </c>
      <c r="E39" s="76"/>
      <c r="F39" s="53"/>
      <c r="G39" s="53"/>
      <c r="H39" s="53"/>
      <c r="I39" s="53"/>
      <c r="J39" s="53"/>
      <c r="K39" s="53"/>
      <c r="L39" s="53"/>
      <c r="M39" s="53"/>
      <c r="N39" s="53"/>
      <c r="O39" s="53"/>
    </row>
    <row r="40" spans="1:16" ht="16.5" x14ac:dyDescent="0.35">
      <c r="A40" s="53"/>
      <c r="B40" s="70" t="s">
        <v>34</v>
      </c>
      <c r="C40" s="89">
        <v>6431</v>
      </c>
      <c r="D40" s="75">
        <f>+E27</f>
        <v>0</v>
      </c>
      <c r="E40" s="76"/>
      <c r="F40" s="53"/>
      <c r="G40" s="52"/>
      <c r="H40" s="53"/>
      <c r="I40" s="53"/>
      <c r="J40" s="53"/>
      <c r="K40" s="53"/>
      <c r="L40" s="53"/>
      <c r="M40" s="53"/>
      <c r="N40" s="53"/>
      <c r="O40" s="54"/>
    </row>
    <row r="41" spans="1:16" ht="17.25" thickBot="1" x14ac:dyDescent="0.4">
      <c r="A41" s="52"/>
      <c r="B41" s="70"/>
      <c r="C41" s="77"/>
      <c r="D41" s="78"/>
      <c r="E41" s="79"/>
      <c r="F41" s="53"/>
      <c r="G41" s="52"/>
      <c r="H41" s="52"/>
      <c r="I41" s="52"/>
      <c r="J41" s="52"/>
      <c r="K41" s="53"/>
      <c r="L41" s="53"/>
      <c r="M41" s="53"/>
      <c r="N41" s="53"/>
      <c r="O41" s="55"/>
    </row>
    <row r="42" spans="1:16" ht="18" thickTop="1" thickBot="1" x14ac:dyDescent="0.4">
      <c r="A42" s="52"/>
      <c r="B42" s="80" t="s">
        <v>35</v>
      </c>
      <c r="C42" s="81"/>
      <c r="D42" s="82">
        <f>SUM(D11:D41)</f>
        <v>0</v>
      </c>
      <c r="E42" s="83">
        <f>SUM(E11:E40)</f>
        <v>0</v>
      </c>
      <c r="F42" s="53"/>
      <c r="G42" s="52"/>
      <c r="H42" s="52"/>
      <c r="I42" s="52"/>
      <c r="J42" s="52"/>
      <c r="K42" s="53"/>
      <c r="L42" s="53"/>
      <c r="M42" s="53"/>
      <c r="N42" s="53"/>
      <c r="O42" s="55"/>
    </row>
    <row r="43" spans="1:16" ht="15.75" thickTop="1" x14ac:dyDescent="0.3">
      <c r="A43" s="52"/>
      <c r="B43" s="61"/>
      <c r="C43" s="61"/>
      <c r="D43" s="61"/>
      <c r="E43" s="61"/>
      <c r="F43" s="53"/>
      <c r="G43" s="52"/>
      <c r="H43" s="52"/>
      <c r="I43" s="52"/>
      <c r="J43" s="52"/>
      <c r="K43" s="53"/>
      <c r="L43" s="53"/>
      <c r="M43" s="53"/>
      <c r="N43" s="53"/>
      <c r="O43" s="55"/>
    </row>
    <row r="44" spans="1:16" ht="16.5" x14ac:dyDescent="0.35">
      <c r="A44" s="52"/>
      <c r="B44" s="62"/>
      <c r="C44" s="61"/>
      <c r="D44" s="84">
        <f>D42-E42</f>
        <v>0</v>
      </c>
      <c r="E44" s="61"/>
      <c r="F44" s="53"/>
      <c r="G44" s="52"/>
      <c r="H44" s="52"/>
      <c r="I44" s="52"/>
      <c r="J44" s="52"/>
      <c r="K44" s="53"/>
      <c r="L44" s="53"/>
      <c r="M44" s="53"/>
      <c r="N44" s="53"/>
      <c r="O44" s="55"/>
    </row>
    <row r="45" spans="1:16" ht="16.5" x14ac:dyDescent="0.35">
      <c r="A45" s="52"/>
      <c r="B45" s="96"/>
      <c r="C45" s="86"/>
      <c r="D45" s="85"/>
      <c r="E45" s="86"/>
      <c r="F45" s="53"/>
      <c r="G45" s="52"/>
      <c r="H45" s="52"/>
      <c r="I45" s="52"/>
      <c r="J45" s="52"/>
      <c r="K45" s="53"/>
      <c r="L45" s="53"/>
      <c r="M45" s="53"/>
      <c r="N45" s="53"/>
      <c r="O45" s="55"/>
    </row>
    <row r="46" spans="1:16" ht="16.5" x14ac:dyDescent="0.35">
      <c r="A46" s="52"/>
      <c r="B46" s="97"/>
      <c r="C46" s="87"/>
      <c r="D46" s="87"/>
      <c r="E46" s="88"/>
      <c r="F46" s="53"/>
      <c r="G46" s="52"/>
      <c r="H46" s="52"/>
      <c r="I46" s="52"/>
      <c r="J46" s="52"/>
      <c r="K46" s="53"/>
      <c r="L46" s="53"/>
      <c r="M46" s="53"/>
      <c r="N46" s="53"/>
      <c r="O46" s="55"/>
    </row>
    <row r="47" spans="1:16" x14ac:dyDescent="0.2">
      <c r="A47" s="52"/>
      <c r="B47" s="98"/>
      <c r="C47" s="52"/>
      <c r="D47" s="53"/>
      <c r="E47" s="53"/>
      <c r="F47" s="53"/>
      <c r="G47" s="52"/>
      <c r="H47" s="52"/>
      <c r="I47" s="52"/>
      <c r="J47" s="52"/>
      <c r="K47" s="53"/>
      <c r="L47" s="53"/>
      <c r="M47" s="53"/>
      <c r="N47" s="53"/>
      <c r="O47" s="55"/>
    </row>
    <row r="48" spans="1:16" x14ac:dyDescent="0.2">
      <c r="A48" s="52"/>
      <c r="B48" s="53"/>
      <c r="C48" s="52"/>
      <c r="D48" s="53"/>
      <c r="E48" s="53"/>
      <c r="F48" s="53"/>
      <c r="G48" s="52"/>
      <c r="H48" s="52"/>
      <c r="I48" s="52"/>
      <c r="J48" s="52"/>
      <c r="K48" s="53"/>
      <c r="L48" s="53"/>
      <c r="M48" s="53"/>
      <c r="N48" s="53"/>
      <c r="O48" s="55"/>
    </row>
    <row r="49" spans="1:15" x14ac:dyDescent="0.2">
      <c r="A49" s="52"/>
      <c r="B49" s="53"/>
      <c r="C49" s="52"/>
      <c r="D49" s="53"/>
      <c r="E49" s="53"/>
      <c r="F49" s="53"/>
      <c r="G49" s="52"/>
      <c r="H49" s="52"/>
      <c r="I49" s="52"/>
      <c r="J49" s="52"/>
      <c r="K49" s="53"/>
      <c r="L49" s="53"/>
      <c r="M49" s="53"/>
      <c r="N49" s="53"/>
      <c r="O49" s="55"/>
    </row>
    <row r="50" spans="1:15" ht="16.5" customHeight="1" x14ac:dyDescent="0.2">
      <c r="A50" s="52"/>
      <c r="B50" s="53"/>
      <c r="C50" s="52"/>
      <c r="D50" s="53"/>
      <c r="E50" s="53"/>
      <c r="F50" s="53"/>
      <c r="G50" s="52"/>
      <c r="H50" s="52"/>
      <c r="I50" s="52"/>
      <c r="J50" s="52"/>
      <c r="K50" s="53"/>
      <c r="L50" s="53"/>
      <c r="M50" s="53"/>
      <c r="N50" s="53"/>
      <c r="O50" s="55"/>
    </row>
    <row r="51" spans="1:15" x14ac:dyDescent="0.2">
      <c r="A51" s="52"/>
      <c r="B51" s="53"/>
      <c r="C51" s="52"/>
      <c r="D51" s="53"/>
      <c r="E51" s="53"/>
      <c r="F51" s="53"/>
      <c r="G51" s="52"/>
      <c r="H51" s="52"/>
      <c r="I51" s="52"/>
      <c r="J51" s="52"/>
      <c r="K51" s="53"/>
      <c r="L51" s="53"/>
      <c r="M51" s="53"/>
      <c r="N51" s="53"/>
      <c r="O51" s="55"/>
    </row>
    <row r="52" spans="1:15" x14ac:dyDescent="0.2">
      <c r="A52" s="52"/>
      <c r="B52" s="53"/>
      <c r="C52" s="52"/>
      <c r="D52" s="53"/>
      <c r="E52" s="53"/>
      <c r="F52" s="53"/>
      <c r="G52" s="52"/>
      <c r="H52" s="52"/>
      <c r="I52" s="52"/>
      <c r="J52" s="52"/>
      <c r="K52" s="53"/>
      <c r="L52" s="53"/>
      <c r="M52" s="53"/>
      <c r="N52" s="53"/>
      <c r="O52" s="55"/>
    </row>
    <row r="53" spans="1:15" x14ac:dyDescent="0.2">
      <c r="A53" s="52"/>
      <c r="B53" s="53"/>
      <c r="C53" s="52"/>
      <c r="D53" s="53"/>
      <c r="E53" s="53"/>
      <c r="F53" s="53"/>
      <c r="G53" s="52"/>
      <c r="H53" s="52"/>
      <c r="I53" s="52"/>
      <c r="J53" s="52"/>
      <c r="K53" s="53"/>
      <c r="L53" s="53"/>
      <c r="M53" s="53"/>
      <c r="N53" s="53"/>
      <c r="O53" s="55"/>
    </row>
    <row r="54" spans="1:15" x14ac:dyDescent="0.2">
      <c r="A54" s="52"/>
      <c r="B54" s="53"/>
      <c r="C54" s="52"/>
      <c r="D54" s="53"/>
      <c r="E54" s="53"/>
      <c r="F54" s="53"/>
      <c r="G54" s="52"/>
      <c r="H54" s="52"/>
      <c r="I54" s="52"/>
      <c r="J54" s="52"/>
      <c r="K54" s="53"/>
      <c r="L54" s="53"/>
      <c r="M54" s="53"/>
      <c r="N54" s="53"/>
      <c r="O54" s="55"/>
    </row>
    <row r="55" spans="1:15" x14ac:dyDescent="0.2">
      <c r="A55" s="52"/>
      <c r="B55" s="53"/>
      <c r="C55" s="52"/>
      <c r="D55" s="53"/>
      <c r="E55" s="53"/>
      <c r="F55" s="53"/>
      <c r="G55" s="52"/>
      <c r="H55" s="52"/>
      <c r="I55" s="52"/>
      <c r="J55" s="52"/>
      <c r="K55" s="53"/>
      <c r="L55" s="53"/>
      <c r="M55" s="53"/>
      <c r="N55" s="53"/>
      <c r="O55" s="55"/>
    </row>
    <row r="56" spans="1:15" x14ac:dyDescent="0.2">
      <c r="A56" s="52"/>
      <c r="B56" s="53"/>
      <c r="C56" s="52"/>
      <c r="D56" s="53"/>
      <c r="E56" s="53"/>
      <c r="F56" s="53"/>
      <c r="G56" s="52"/>
      <c r="H56" s="52"/>
      <c r="I56" s="52"/>
      <c r="J56" s="52"/>
      <c r="K56" s="53"/>
      <c r="L56" s="53"/>
      <c r="M56" s="53"/>
      <c r="N56" s="53"/>
      <c r="O56" s="55"/>
    </row>
    <row r="57" spans="1:15" x14ac:dyDescent="0.2">
      <c r="A57" s="52"/>
      <c r="B57" s="53"/>
      <c r="C57" s="52"/>
      <c r="D57" s="53"/>
      <c r="E57" s="53"/>
      <c r="F57" s="53"/>
      <c r="G57" s="52"/>
      <c r="H57" s="52"/>
      <c r="I57" s="52"/>
      <c r="J57" s="52"/>
      <c r="K57" s="53"/>
      <c r="L57" s="53"/>
      <c r="M57" s="53"/>
      <c r="N57" s="53"/>
      <c r="O57" s="55"/>
    </row>
    <row r="58" spans="1:15" x14ac:dyDescent="0.2">
      <c r="A58" s="52"/>
      <c r="B58" s="53"/>
      <c r="C58" s="52"/>
      <c r="D58" s="53"/>
      <c r="E58" s="53"/>
      <c r="F58" s="53"/>
      <c r="G58" s="52"/>
      <c r="H58" s="52"/>
      <c r="I58" s="52"/>
      <c r="J58" s="52"/>
      <c r="K58" s="53"/>
      <c r="L58" s="53"/>
      <c r="M58" s="53"/>
      <c r="N58" s="53"/>
      <c r="O58" s="55"/>
    </row>
    <row r="59" spans="1:15" x14ac:dyDescent="0.2">
      <c r="A59" s="52"/>
      <c r="B59" s="53"/>
      <c r="C59" s="52"/>
      <c r="D59" s="53"/>
      <c r="E59" s="53"/>
      <c r="F59" s="53"/>
      <c r="G59" s="52"/>
      <c r="H59" s="52"/>
      <c r="I59" s="52"/>
      <c r="J59" s="52"/>
      <c r="K59" s="53"/>
      <c r="L59" s="53"/>
      <c r="M59" s="53"/>
      <c r="N59" s="53"/>
      <c r="O59" s="55"/>
    </row>
    <row r="60" spans="1:15" x14ac:dyDescent="0.2">
      <c r="A60" s="52"/>
      <c r="B60" s="53"/>
      <c r="C60" s="52"/>
      <c r="D60" s="53"/>
      <c r="E60" s="53"/>
      <c r="F60" s="53"/>
      <c r="G60" s="52"/>
      <c r="H60" s="52"/>
      <c r="I60" s="52"/>
      <c r="J60" s="52"/>
      <c r="K60" s="53"/>
      <c r="L60" s="53"/>
      <c r="M60" s="53"/>
      <c r="N60" s="53"/>
      <c r="O60" s="55"/>
    </row>
    <row r="61" spans="1:15" x14ac:dyDescent="0.2">
      <c r="A61" s="52"/>
      <c r="B61" s="53"/>
      <c r="C61" s="52"/>
      <c r="D61" s="53"/>
      <c r="E61" s="53"/>
      <c r="F61" s="53"/>
      <c r="G61" s="52"/>
      <c r="H61" s="52"/>
      <c r="I61" s="52"/>
      <c r="J61" s="52"/>
      <c r="K61" s="53"/>
      <c r="L61" s="53"/>
      <c r="M61" s="53"/>
      <c r="N61" s="53"/>
      <c r="O61" s="55"/>
    </row>
    <row r="62" spans="1:15" x14ac:dyDescent="0.2">
      <c r="A62" s="52"/>
      <c r="B62" s="53"/>
      <c r="C62" s="52"/>
      <c r="D62" s="53"/>
      <c r="E62" s="53"/>
      <c r="F62" s="53"/>
      <c r="G62" s="52"/>
      <c r="H62" s="52"/>
      <c r="I62" s="52"/>
      <c r="J62" s="52"/>
      <c r="K62" s="53"/>
      <c r="L62" s="53"/>
      <c r="M62" s="53"/>
      <c r="N62" s="53"/>
      <c r="O62" s="55"/>
    </row>
    <row r="63" spans="1:15" x14ac:dyDescent="0.2">
      <c r="A63" s="52"/>
      <c r="B63" s="53"/>
      <c r="C63" s="52"/>
      <c r="D63" s="53"/>
      <c r="E63" s="53"/>
      <c r="F63" s="53"/>
      <c r="G63" s="52"/>
      <c r="H63" s="52"/>
      <c r="I63" s="52"/>
      <c r="J63" s="52"/>
      <c r="K63" s="53"/>
      <c r="L63" s="53"/>
      <c r="M63" s="53"/>
      <c r="N63" s="53"/>
      <c r="O63" s="55"/>
    </row>
    <row r="64" spans="1:15" x14ac:dyDescent="0.2">
      <c r="A64" s="52"/>
      <c r="B64" s="53"/>
      <c r="C64" s="52"/>
      <c r="D64" s="53"/>
      <c r="E64" s="53"/>
      <c r="F64" s="53"/>
      <c r="G64" s="52"/>
      <c r="H64" s="52"/>
      <c r="I64" s="52"/>
      <c r="J64" s="52"/>
      <c r="K64" s="53"/>
      <c r="L64" s="53"/>
      <c r="M64" s="53"/>
      <c r="N64" s="53"/>
      <c r="O64" s="55"/>
    </row>
    <row r="65" spans="1:15" x14ac:dyDescent="0.2">
      <c r="A65" s="52"/>
      <c r="B65" s="53"/>
      <c r="C65" s="52"/>
      <c r="D65" s="53"/>
      <c r="E65" s="53"/>
      <c r="F65" s="53"/>
      <c r="G65" s="52"/>
      <c r="H65" s="52"/>
      <c r="I65" s="52"/>
      <c r="J65" s="52"/>
      <c r="K65" s="53"/>
      <c r="L65" s="53"/>
      <c r="M65" s="53"/>
      <c r="N65" s="53"/>
      <c r="O65" s="55"/>
    </row>
    <row r="66" spans="1:15" x14ac:dyDescent="0.2">
      <c r="A66" s="52"/>
      <c r="B66" s="53"/>
      <c r="C66" s="52"/>
      <c r="D66" s="53"/>
      <c r="E66" s="53"/>
      <c r="F66" s="53"/>
      <c r="G66" s="52"/>
      <c r="H66" s="52"/>
      <c r="I66" s="52"/>
      <c r="J66" s="52"/>
      <c r="K66" s="53"/>
      <c r="L66" s="53"/>
      <c r="M66" s="53"/>
      <c r="N66" s="53"/>
      <c r="O66" s="55"/>
    </row>
    <row r="67" spans="1:15" x14ac:dyDescent="0.2">
      <c r="A67" s="52"/>
      <c r="B67" s="53"/>
      <c r="C67" s="52"/>
      <c r="D67" s="53"/>
      <c r="E67" s="53"/>
      <c r="F67" s="53"/>
      <c r="G67" s="52"/>
      <c r="H67" s="52"/>
      <c r="I67" s="52"/>
      <c r="J67" s="52"/>
      <c r="K67" s="53"/>
      <c r="L67" s="53"/>
      <c r="M67" s="53"/>
      <c r="N67" s="53"/>
      <c r="O67" s="55"/>
    </row>
    <row r="68" spans="1:15" x14ac:dyDescent="0.2">
      <c r="A68" s="52"/>
      <c r="B68" s="53"/>
      <c r="C68" s="52"/>
      <c r="D68" s="53"/>
      <c r="E68" s="53"/>
      <c r="F68" s="53"/>
      <c r="G68" s="52"/>
      <c r="H68" s="52"/>
      <c r="I68" s="52"/>
      <c r="J68" s="52"/>
      <c r="K68" s="53"/>
      <c r="L68" s="53"/>
      <c r="M68" s="53"/>
      <c r="N68" s="53"/>
      <c r="O68" s="55"/>
    </row>
    <row r="69" spans="1:15" x14ac:dyDescent="0.2">
      <c r="A69" s="52"/>
      <c r="B69" s="53"/>
      <c r="C69" s="52"/>
      <c r="D69" s="53"/>
      <c r="E69" s="53"/>
      <c r="F69" s="53"/>
      <c r="G69" s="52"/>
      <c r="H69" s="52"/>
      <c r="I69" s="52"/>
      <c r="J69" s="52"/>
      <c r="K69" s="53"/>
      <c r="L69" s="53"/>
      <c r="M69" s="53"/>
      <c r="N69" s="53"/>
      <c r="O69" s="55"/>
    </row>
    <row r="70" spans="1:15" x14ac:dyDescent="0.2">
      <c r="A70" s="52"/>
      <c r="B70" s="53"/>
      <c r="C70" s="52"/>
      <c r="D70" s="53"/>
      <c r="E70" s="53"/>
      <c r="F70" s="53"/>
      <c r="G70" s="52"/>
      <c r="H70" s="52"/>
      <c r="I70" s="52"/>
      <c r="J70" s="52"/>
      <c r="K70" s="53"/>
      <c r="L70" s="53"/>
      <c r="M70" s="53"/>
      <c r="N70" s="53"/>
      <c r="O70" s="55"/>
    </row>
    <row r="71" spans="1:15" x14ac:dyDescent="0.2">
      <c r="A71" s="52"/>
      <c r="B71" s="53"/>
      <c r="C71" s="52"/>
      <c r="D71" s="53"/>
      <c r="E71" s="53"/>
      <c r="F71" s="53"/>
      <c r="G71" s="52"/>
      <c r="H71" s="52"/>
      <c r="I71" s="52"/>
      <c r="J71" s="52"/>
      <c r="K71" s="53"/>
      <c r="L71" s="53"/>
      <c r="M71" s="53"/>
      <c r="N71" s="53"/>
      <c r="O71" s="55"/>
    </row>
    <row r="72" spans="1:15" x14ac:dyDescent="0.2">
      <c r="A72" s="52"/>
      <c r="B72" s="53"/>
      <c r="C72" s="52"/>
      <c r="D72" s="53"/>
      <c r="E72" s="53"/>
      <c r="F72" s="53"/>
      <c r="G72" s="52"/>
      <c r="H72" s="52"/>
      <c r="I72" s="52"/>
      <c r="J72" s="52"/>
      <c r="K72" s="53"/>
      <c r="L72" s="53"/>
      <c r="M72" s="53"/>
      <c r="N72" s="53"/>
      <c r="O72" s="55"/>
    </row>
    <row r="73" spans="1:15" x14ac:dyDescent="0.2">
      <c r="A73" s="52"/>
      <c r="B73" s="53"/>
      <c r="C73" s="52"/>
      <c r="D73" s="53"/>
      <c r="E73" s="53"/>
      <c r="F73" s="53"/>
      <c r="G73" s="52"/>
      <c r="H73" s="52"/>
      <c r="I73" s="52"/>
      <c r="J73" s="52"/>
      <c r="K73" s="53"/>
      <c r="L73" s="53"/>
      <c r="M73" s="53"/>
      <c r="N73" s="53"/>
      <c r="O73" s="55"/>
    </row>
    <row r="74" spans="1:15" x14ac:dyDescent="0.2">
      <c r="A74" s="52"/>
      <c r="B74" s="53"/>
      <c r="C74" s="52"/>
      <c r="D74" s="53"/>
      <c r="E74" s="53"/>
      <c r="F74" s="53"/>
      <c r="G74" s="52"/>
      <c r="H74" s="52"/>
      <c r="I74" s="52"/>
      <c r="J74" s="52"/>
      <c r="K74" s="53"/>
      <c r="L74" s="53"/>
      <c r="M74" s="53"/>
      <c r="N74" s="53"/>
      <c r="O74" s="55"/>
    </row>
    <row r="75" spans="1:15" x14ac:dyDescent="0.2">
      <c r="A75" s="52"/>
      <c r="B75" s="53"/>
      <c r="C75" s="52"/>
      <c r="D75" s="53"/>
      <c r="E75" s="53"/>
      <c r="F75" s="53"/>
      <c r="G75" s="52"/>
      <c r="H75" s="52"/>
      <c r="I75" s="52"/>
      <c r="J75" s="52"/>
      <c r="K75" s="53"/>
      <c r="L75" s="53"/>
      <c r="M75" s="53"/>
      <c r="N75" s="53"/>
      <c r="O75" s="55"/>
    </row>
    <row r="76" spans="1:15" x14ac:dyDescent="0.2">
      <c r="A76" s="52"/>
      <c r="B76" s="53"/>
      <c r="C76" s="52"/>
      <c r="D76" s="53"/>
      <c r="E76" s="53"/>
      <c r="F76" s="53"/>
      <c r="G76" s="52"/>
      <c r="H76" s="52"/>
      <c r="I76" s="52"/>
      <c r="J76" s="52"/>
      <c r="K76" s="53"/>
      <c r="L76" s="53"/>
      <c r="M76" s="53"/>
      <c r="N76" s="53"/>
      <c r="O76" s="55"/>
    </row>
    <row r="77" spans="1:15" x14ac:dyDescent="0.2">
      <c r="A77" s="52"/>
      <c r="B77" s="53"/>
      <c r="C77" s="52"/>
      <c r="D77" s="53"/>
      <c r="E77" s="53"/>
      <c r="F77" s="53"/>
      <c r="G77" s="52"/>
      <c r="H77" s="52"/>
      <c r="I77" s="52"/>
      <c r="J77" s="52"/>
      <c r="K77" s="53"/>
      <c r="L77" s="53"/>
      <c r="M77" s="53"/>
      <c r="N77" s="53"/>
      <c r="O77" s="55"/>
    </row>
    <row r="78" spans="1:15" x14ac:dyDescent="0.2">
      <c r="A78" s="52"/>
      <c r="B78" s="53"/>
      <c r="C78" s="52"/>
      <c r="D78" s="53"/>
      <c r="E78" s="53"/>
      <c r="F78" s="53"/>
      <c r="G78" s="52"/>
      <c r="H78" s="52"/>
      <c r="I78" s="52"/>
      <c r="J78" s="52"/>
      <c r="K78" s="53"/>
      <c r="L78" s="53"/>
      <c r="M78" s="53"/>
      <c r="N78" s="53"/>
      <c r="O78" s="55"/>
    </row>
    <row r="79" spans="1:15" x14ac:dyDescent="0.2">
      <c r="A79" s="52"/>
      <c r="B79" s="53"/>
      <c r="C79" s="52"/>
      <c r="D79" s="53"/>
      <c r="E79" s="53"/>
      <c r="F79" s="53"/>
      <c r="G79" s="52"/>
      <c r="H79" s="52"/>
      <c r="I79" s="52"/>
      <c r="J79" s="52"/>
      <c r="K79" s="53"/>
      <c r="L79" s="53"/>
      <c r="M79" s="53"/>
      <c r="N79" s="53"/>
      <c r="O79" s="55"/>
    </row>
    <row r="80" spans="1:15" x14ac:dyDescent="0.2">
      <c r="A80" s="52"/>
      <c r="B80" s="53"/>
      <c r="C80" s="52"/>
      <c r="D80" s="53"/>
      <c r="E80" s="53"/>
      <c r="F80" s="53"/>
      <c r="G80" s="52"/>
      <c r="H80" s="52"/>
      <c r="I80" s="52"/>
      <c r="J80" s="52"/>
      <c r="K80" s="53"/>
      <c r="L80" s="53"/>
      <c r="M80" s="53"/>
      <c r="N80" s="53"/>
      <c r="O80" s="55"/>
    </row>
    <row r="81" spans="1:15" x14ac:dyDescent="0.2">
      <c r="A81" s="52"/>
      <c r="B81" s="53"/>
      <c r="C81" s="52"/>
      <c r="D81" s="53"/>
      <c r="E81" s="53"/>
      <c r="F81" s="53"/>
      <c r="G81" s="52"/>
      <c r="H81" s="52"/>
      <c r="I81" s="52"/>
      <c r="J81" s="52"/>
      <c r="K81" s="53"/>
      <c r="L81" s="53"/>
      <c r="M81" s="53"/>
      <c r="N81" s="53"/>
      <c r="O81" s="55"/>
    </row>
    <row r="82" spans="1:15" ht="13.5" customHeight="1" x14ac:dyDescent="0.2">
      <c r="A82" s="52"/>
      <c r="B82" s="53"/>
      <c r="C82" s="52"/>
      <c r="D82" s="53"/>
      <c r="E82" s="53"/>
      <c r="F82" s="53"/>
      <c r="G82" s="52"/>
      <c r="H82" s="52"/>
      <c r="I82" s="52"/>
      <c r="J82" s="52"/>
      <c r="K82" s="53"/>
      <c r="L82" s="53"/>
      <c r="M82" s="53"/>
      <c r="N82" s="53"/>
      <c r="O82" s="55"/>
    </row>
    <row r="83" spans="1:15" x14ac:dyDescent="0.2">
      <c r="A83" s="52"/>
      <c r="B83" s="53"/>
      <c r="C83" s="52"/>
      <c r="D83" s="53"/>
      <c r="E83" s="53"/>
      <c r="F83" s="53"/>
      <c r="G83" s="52"/>
      <c r="H83" s="52"/>
      <c r="I83" s="52"/>
      <c r="J83" s="52"/>
      <c r="K83" s="53"/>
      <c r="L83" s="53"/>
      <c r="M83" s="53"/>
      <c r="N83" s="53"/>
      <c r="O83" s="55"/>
    </row>
    <row r="84" spans="1:15" x14ac:dyDescent="0.2">
      <c r="A84" s="52"/>
      <c r="B84" s="53"/>
      <c r="C84" s="52"/>
      <c r="D84" s="53"/>
      <c r="E84" s="53"/>
      <c r="F84" s="53"/>
      <c r="G84" s="52"/>
      <c r="H84" s="52"/>
      <c r="I84" s="52"/>
      <c r="J84" s="52"/>
      <c r="K84" s="53"/>
      <c r="L84" s="53"/>
      <c r="M84" s="53"/>
      <c r="N84" s="53"/>
      <c r="O84" s="55"/>
    </row>
    <row r="85" spans="1:15" x14ac:dyDescent="0.2">
      <c r="A85" s="52"/>
      <c r="B85" s="53"/>
      <c r="C85" s="52"/>
      <c r="D85" s="53"/>
      <c r="E85" s="53"/>
      <c r="F85" s="53"/>
      <c r="G85" s="52"/>
      <c r="H85" s="52"/>
      <c r="I85" s="52"/>
      <c r="J85" s="52"/>
      <c r="K85" s="53"/>
      <c r="L85" s="53"/>
      <c r="M85" s="53"/>
      <c r="N85" s="53"/>
      <c r="O85" s="55"/>
    </row>
    <row r="86" spans="1:15" x14ac:dyDescent="0.2">
      <c r="A86" s="52"/>
      <c r="B86" s="53"/>
      <c r="C86" s="52"/>
      <c r="D86" s="53"/>
      <c r="E86" s="53"/>
      <c r="F86" s="53"/>
      <c r="G86" s="52"/>
      <c r="H86" s="52"/>
      <c r="I86" s="52"/>
      <c r="J86" s="52"/>
      <c r="K86" s="53"/>
      <c r="L86" s="53"/>
      <c r="M86" s="53"/>
      <c r="N86" s="53"/>
      <c r="O86" s="55"/>
    </row>
    <row r="87" spans="1:15" x14ac:dyDescent="0.2">
      <c r="A87" s="52"/>
      <c r="B87" s="53"/>
      <c r="C87" s="52"/>
      <c r="D87" s="53"/>
      <c r="E87" s="53"/>
      <c r="F87" s="53"/>
      <c r="G87" s="52"/>
      <c r="H87" s="52"/>
      <c r="I87" s="52"/>
      <c r="J87" s="52"/>
      <c r="K87" s="53"/>
      <c r="L87" s="53"/>
      <c r="M87" s="53"/>
      <c r="N87" s="53"/>
      <c r="O87" s="55"/>
    </row>
    <row r="88" spans="1:15" x14ac:dyDescent="0.2">
      <c r="A88" s="52"/>
      <c r="B88" s="53"/>
      <c r="C88" s="52"/>
      <c r="D88" s="53"/>
      <c r="E88" s="53"/>
      <c r="F88" s="53"/>
      <c r="G88" s="52"/>
      <c r="H88" s="52"/>
      <c r="I88" s="52"/>
      <c r="J88" s="52"/>
      <c r="K88" s="53"/>
      <c r="L88" s="53"/>
      <c r="M88" s="53"/>
      <c r="N88" s="53"/>
      <c r="O88" s="55"/>
    </row>
    <row r="89" spans="1:15" x14ac:dyDescent="0.2">
      <c r="A89" s="52"/>
      <c r="B89" s="53"/>
      <c r="C89" s="52"/>
      <c r="D89" s="53"/>
      <c r="E89" s="53"/>
      <c r="F89" s="53"/>
      <c r="G89" s="52"/>
      <c r="H89" s="52"/>
      <c r="I89" s="52"/>
      <c r="J89" s="52"/>
      <c r="K89" s="53"/>
      <c r="L89" s="53"/>
      <c r="M89" s="53"/>
      <c r="N89" s="53"/>
      <c r="O89" s="55"/>
    </row>
    <row r="90" spans="1:15" x14ac:dyDescent="0.2">
      <c r="A90" s="52"/>
      <c r="B90" s="53"/>
      <c r="C90" s="52"/>
      <c r="D90" s="53"/>
      <c r="E90" s="53"/>
      <c r="F90" s="53"/>
      <c r="G90" s="52"/>
      <c r="H90" s="52"/>
      <c r="I90" s="52"/>
      <c r="J90" s="52"/>
      <c r="K90" s="53"/>
      <c r="L90" s="53"/>
      <c r="M90" s="53"/>
      <c r="N90" s="53"/>
      <c r="O90" s="55"/>
    </row>
    <row r="91" spans="1:15" x14ac:dyDescent="0.2">
      <c r="A91" s="52"/>
      <c r="B91" s="53"/>
      <c r="C91" s="52"/>
      <c r="D91" s="53"/>
      <c r="E91" s="53"/>
      <c r="F91" s="53"/>
      <c r="G91" s="52"/>
      <c r="H91" s="52"/>
      <c r="I91" s="52"/>
      <c r="J91" s="52"/>
      <c r="K91" s="53"/>
      <c r="L91" s="53"/>
      <c r="M91" s="53"/>
      <c r="N91" s="53"/>
      <c r="O91" s="55"/>
    </row>
    <row r="92" spans="1:15" x14ac:dyDescent="0.2">
      <c r="A92" s="52"/>
      <c r="B92" s="53"/>
      <c r="C92" s="52"/>
      <c r="D92" s="53"/>
      <c r="E92" s="53"/>
      <c r="F92" s="53"/>
      <c r="G92" s="52"/>
      <c r="H92" s="52"/>
      <c r="I92" s="52"/>
      <c r="J92" s="52"/>
      <c r="K92" s="53"/>
      <c r="L92" s="53"/>
      <c r="M92" s="53"/>
      <c r="N92" s="53"/>
      <c r="O92" s="55"/>
    </row>
    <row r="93" spans="1:15" x14ac:dyDescent="0.2">
      <c r="A93" s="52"/>
      <c r="B93" s="53"/>
      <c r="C93" s="52"/>
      <c r="D93" s="53"/>
      <c r="E93" s="53"/>
      <c r="F93" s="53"/>
      <c r="G93" s="52"/>
      <c r="H93" s="52"/>
      <c r="I93" s="52"/>
      <c r="J93" s="52"/>
      <c r="K93" s="53"/>
      <c r="L93" s="53"/>
      <c r="M93" s="53"/>
      <c r="N93" s="53"/>
      <c r="O93" s="55"/>
    </row>
    <row r="94" spans="1:15" x14ac:dyDescent="0.2">
      <c r="A94" s="52"/>
      <c r="B94" s="53"/>
      <c r="C94" s="52"/>
      <c r="D94" s="53"/>
      <c r="E94" s="53"/>
      <c r="F94" s="53"/>
      <c r="G94" s="52"/>
      <c r="H94" s="52"/>
      <c r="I94" s="52"/>
      <c r="J94" s="52"/>
      <c r="K94" s="53"/>
      <c r="L94" s="53"/>
      <c r="M94" s="53"/>
      <c r="N94" s="53"/>
      <c r="O94" s="55"/>
    </row>
    <row r="95" spans="1:15" x14ac:dyDescent="0.2">
      <c r="A95" s="52"/>
      <c r="B95" s="53"/>
      <c r="C95" s="52"/>
      <c r="D95" s="53"/>
      <c r="E95" s="53"/>
      <c r="F95" s="53"/>
      <c r="G95" s="52"/>
      <c r="H95" s="52"/>
      <c r="I95" s="52"/>
      <c r="J95" s="52"/>
      <c r="K95" s="53"/>
      <c r="L95" s="53"/>
      <c r="M95" s="53"/>
      <c r="N95" s="53"/>
      <c r="O95" s="55"/>
    </row>
    <row r="96" spans="1:15" x14ac:dyDescent="0.2">
      <c r="A96" s="52"/>
      <c r="B96" s="53"/>
      <c r="C96" s="52"/>
      <c r="D96" s="53"/>
      <c r="E96" s="53"/>
      <c r="F96" s="53"/>
      <c r="G96" s="52"/>
      <c r="H96" s="52"/>
      <c r="I96" s="52"/>
      <c r="J96" s="52"/>
      <c r="K96" s="53"/>
      <c r="L96" s="53"/>
      <c r="M96" s="53"/>
      <c r="N96" s="53"/>
      <c r="O96" s="55"/>
    </row>
    <row r="97" spans="1:15" x14ac:dyDescent="0.2">
      <c r="A97" s="52"/>
      <c r="B97" s="53"/>
      <c r="C97" s="52"/>
      <c r="D97" s="53"/>
      <c r="E97" s="53"/>
      <c r="F97" s="53"/>
      <c r="G97" s="52"/>
      <c r="H97" s="52"/>
      <c r="I97" s="52"/>
      <c r="J97" s="52"/>
      <c r="K97" s="53"/>
      <c r="L97" s="53"/>
      <c r="M97" s="53"/>
      <c r="N97" s="53"/>
      <c r="O97" s="55"/>
    </row>
    <row r="98" spans="1:15" x14ac:dyDescent="0.2">
      <c r="A98" s="52"/>
      <c r="B98" s="53"/>
      <c r="C98" s="52"/>
      <c r="D98" s="53"/>
      <c r="E98" s="53"/>
      <c r="F98" s="53"/>
      <c r="G98" s="52"/>
      <c r="H98" s="52"/>
      <c r="I98" s="52"/>
      <c r="J98" s="52"/>
      <c r="K98" s="53"/>
      <c r="L98" s="53"/>
      <c r="M98" s="53"/>
      <c r="N98" s="53"/>
      <c r="O98" s="55"/>
    </row>
    <row r="99" spans="1:15" x14ac:dyDescent="0.2">
      <c r="A99" s="52"/>
      <c r="B99" s="53"/>
      <c r="C99" s="52"/>
      <c r="D99" s="53"/>
      <c r="E99" s="53"/>
      <c r="F99" s="53"/>
      <c r="G99" s="52"/>
      <c r="H99" s="52"/>
      <c r="I99" s="52"/>
      <c r="J99" s="52"/>
      <c r="K99" s="53"/>
      <c r="L99" s="53"/>
      <c r="M99" s="53"/>
      <c r="N99" s="53"/>
      <c r="O99" s="55"/>
    </row>
    <row r="100" spans="1:15" x14ac:dyDescent="0.2">
      <c r="A100" s="52"/>
      <c r="B100" s="53"/>
      <c r="C100" s="52"/>
      <c r="D100" s="53"/>
      <c r="E100" s="53"/>
      <c r="F100" s="53"/>
      <c r="G100" s="52"/>
      <c r="H100" s="52"/>
      <c r="I100" s="52"/>
      <c r="J100" s="52"/>
      <c r="K100" s="53"/>
      <c r="L100" s="53"/>
      <c r="M100" s="53"/>
      <c r="N100" s="53"/>
      <c r="O100" s="55"/>
    </row>
    <row r="101" spans="1:15" x14ac:dyDescent="0.2">
      <c r="A101" s="52"/>
      <c r="B101" s="53"/>
      <c r="C101" s="52"/>
      <c r="D101" s="53"/>
      <c r="E101" s="53"/>
      <c r="F101" s="53"/>
      <c r="G101" s="52"/>
      <c r="H101" s="52"/>
      <c r="I101" s="52"/>
      <c r="J101" s="52"/>
      <c r="K101" s="53"/>
      <c r="L101" s="53"/>
      <c r="M101" s="53"/>
      <c r="N101" s="53"/>
      <c r="O101" s="55"/>
    </row>
    <row r="102" spans="1:15" x14ac:dyDescent="0.2">
      <c r="A102" s="52"/>
      <c r="B102" s="53"/>
      <c r="C102" s="52"/>
      <c r="D102" s="53"/>
      <c r="E102" s="53"/>
      <c r="F102" s="53"/>
      <c r="G102" s="52"/>
      <c r="H102" s="52"/>
      <c r="I102" s="52"/>
      <c r="J102" s="52"/>
      <c r="K102" s="53"/>
      <c r="L102" s="53"/>
      <c r="M102" s="53"/>
      <c r="N102" s="53"/>
      <c r="O102" s="55"/>
    </row>
    <row r="103" spans="1:15" x14ac:dyDescent="0.2">
      <c r="A103" s="52"/>
      <c r="B103" s="53"/>
      <c r="C103" s="52"/>
      <c r="D103" s="53"/>
      <c r="E103" s="53"/>
      <c r="F103" s="53"/>
      <c r="G103" s="52"/>
      <c r="H103" s="52"/>
      <c r="I103" s="52"/>
      <c r="J103" s="52"/>
      <c r="K103" s="53"/>
      <c r="L103" s="53"/>
      <c r="M103" s="53"/>
      <c r="N103" s="53"/>
      <c r="O103" s="55"/>
    </row>
    <row r="104" spans="1:15" x14ac:dyDescent="0.2">
      <c r="A104" s="52"/>
      <c r="B104" s="53"/>
      <c r="C104" s="52"/>
      <c r="D104" s="53"/>
      <c r="E104" s="53"/>
      <c r="F104" s="53"/>
      <c r="G104" s="52"/>
      <c r="H104" s="52"/>
      <c r="I104" s="52"/>
      <c r="J104" s="52"/>
      <c r="K104" s="53"/>
      <c r="L104" s="53"/>
      <c r="M104" s="53"/>
      <c r="N104" s="53"/>
      <c r="O104" s="55"/>
    </row>
    <row r="105" spans="1:15" x14ac:dyDescent="0.2">
      <c r="A105" s="52"/>
      <c r="B105" s="53"/>
      <c r="C105" s="52"/>
      <c r="D105" s="53"/>
      <c r="E105" s="53"/>
      <c r="F105" s="53"/>
      <c r="G105" s="52"/>
      <c r="H105" s="52"/>
      <c r="I105" s="52"/>
      <c r="J105" s="52"/>
      <c r="K105" s="53"/>
      <c r="L105" s="53"/>
      <c r="M105" s="53"/>
      <c r="N105" s="53"/>
      <c r="O105" s="55"/>
    </row>
    <row r="106" spans="1:15" x14ac:dyDescent="0.2">
      <c r="A106" s="52"/>
      <c r="B106" s="53"/>
      <c r="C106" s="52"/>
      <c r="D106" s="53"/>
      <c r="E106" s="53"/>
      <c r="F106" s="53"/>
      <c r="G106" s="52"/>
      <c r="H106" s="52"/>
      <c r="I106" s="52"/>
      <c r="J106" s="52"/>
      <c r="K106" s="53"/>
      <c r="L106" s="53"/>
      <c r="M106" s="53"/>
      <c r="N106" s="53"/>
      <c r="O106" s="55"/>
    </row>
    <row r="107" spans="1:15" x14ac:dyDescent="0.2">
      <c r="A107" s="52"/>
      <c r="B107" s="53"/>
      <c r="C107" s="52"/>
      <c r="D107" s="53"/>
      <c r="E107" s="53"/>
      <c r="F107" s="53"/>
      <c r="G107" s="52"/>
      <c r="H107" s="52"/>
      <c r="I107" s="52"/>
      <c r="J107" s="52"/>
      <c r="K107" s="53"/>
      <c r="L107" s="53"/>
      <c r="M107" s="53"/>
      <c r="N107" s="53"/>
      <c r="O107" s="55"/>
    </row>
    <row r="108" spans="1:15" x14ac:dyDescent="0.2">
      <c r="A108" s="52"/>
      <c r="B108" s="53"/>
      <c r="C108" s="52"/>
      <c r="D108" s="53"/>
      <c r="E108" s="53"/>
      <c r="F108" s="53"/>
      <c r="G108" s="52"/>
      <c r="H108" s="52"/>
      <c r="I108" s="52"/>
      <c r="J108" s="52"/>
      <c r="K108" s="53"/>
      <c r="L108" s="53"/>
      <c r="M108" s="53"/>
      <c r="N108" s="53"/>
      <c r="O108" s="55"/>
    </row>
    <row r="109" spans="1:15" x14ac:dyDescent="0.2">
      <c r="A109" s="52"/>
      <c r="B109" s="53"/>
      <c r="C109" s="52"/>
      <c r="D109" s="53"/>
      <c r="E109" s="53"/>
      <c r="F109" s="53"/>
      <c r="G109" s="52"/>
      <c r="H109" s="52"/>
      <c r="I109" s="52"/>
      <c r="J109" s="52"/>
      <c r="K109" s="53"/>
      <c r="L109" s="53"/>
      <c r="M109" s="53"/>
      <c r="N109" s="53"/>
      <c r="O109" s="55"/>
    </row>
    <row r="110" spans="1:15" x14ac:dyDescent="0.2">
      <c r="A110" s="52"/>
      <c r="B110" s="53"/>
      <c r="C110" s="52"/>
      <c r="D110" s="53"/>
      <c r="E110" s="53"/>
      <c r="F110" s="53"/>
      <c r="G110" s="52"/>
      <c r="H110" s="52"/>
      <c r="I110" s="52"/>
      <c r="J110" s="52"/>
      <c r="K110" s="53"/>
      <c r="L110" s="53"/>
      <c r="M110" s="53"/>
      <c r="N110" s="53"/>
      <c r="O110" s="55"/>
    </row>
    <row r="111" spans="1:15" x14ac:dyDescent="0.2">
      <c r="A111" s="52"/>
      <c r="B111" s="53"/>
      <c r="C111" s="52"/>
      <c r="D111" s="53"/>
      <c r="E111" s="53"/>
      <c r="F111" s="53"/>
      <c r="G111" s="52"/>
      <c r="H111" s="52"/>
      <c r="I111" s="52"/>
      <c r="J111" s="52"/>
      <c r="K111" s="53"/>
      <c r="L111" s="53"/>
      <c r="M111" s="53"/>
      <c r="N111" s="53"/>
      <c r="O111" s="55"/>
    </row>
    <row r="112" spans="1:15" x14ac:dyDescent="0.2">
      <c r="A112" s="52"/>
      <c r="B112" s="53"/>
      <c r="C112" s="52"/>
      <c r="D112" s="53"/>
      <c r="E112" s="53"/>
      <c r="F112" s="53"/>
      <c r="G112" s="52"/>
      <c r="H112" s="52"/>
      <c r="I112" s="52"/>
      <c r="J112" s="52"/>
      <c r="K112" s="53"/>
      <c r="L112" s="53"/>
      <c r="M112" s="53"/>
      <c r="N112" s="53"/>
      <c r="O112" s="55"/>
    </row>
    <row r="113" spans="1:15" x14ac:dyDescent="0.2">
      <c r="A113" s="52"/>
      <c r="B113" s="53"/>
      <c r="C113" s="52"/>
      <c r="D113" s="53"/>
      <c r="E113" s="53"/>
      <c r="F113" s="53"/>
      <c r="G113" s="52"/>
      <c r="H113" s="52"/>
      <c r="I113" s="52"/>
      <c r="J113" s="52"/>
      <c r="K113" s="53"/>
      <c r="L113" s="53"/>
      <c r="M113" s="53"/>
      <c r="N113" s="53"/>
      <c r="O113" s="55"/>
    </row>
    <row r="114" spans="1:15" x14ac:dyDescent="0.2">
      <c r="A114" s="52"/>
      <c r="B114" s="53"/>
      <c r="C114" s="52"/>
      <c r="D114" s="53"/>
      <c r="E114" s="53"/>
      <c r="F114" s="53"/>
      <c r="G114" s="52"/>
      <c r="H114" s="52"/>
      <c r="I114" s="52"/>
      <c r="J114" s="52"/>
      <c r="K114" s="53"/>
      <c r="L114" s="53"/>
      <c r="M114" s="53"/>
      <c r="N114" s="53"/>
      <c r="O114" s="55"/>
    </row>
    <row r="115" spans="1:15" x14ac:dyDescent="0.2">
      <c r="A115" s="52"/>
      <c r="B115" s="53"/>
      <c r="C115" s="52"/>
      <c r="D115" s="53"/>
      <c r="E115" s="53"/>
      <c r="F115" s="53"/>
      <c r="G115" s="52"/>
      <c r="H115" s="52"/>
      <c r="I115" s="52"/>
      <c r="J115" s="52"/>
      <c r="K115" s="53"/>
      <c r="L115" s="53"/>
      <c r="M115" s="53"/>
      <c r="N115" s="53"/>
      <c r="O115" s="55"/>
    </row>
    <row r="116" spans="1:15" x14ac:dyDescent="0.2">
      <c r="A116" s="52"/>
      <c r="B116" s="53"/>
      <c r="C116" s="52"/>
      <c r="D116" s="53"/>
      <c r="E116" s="53"/>
      <c r="F116" s="53"/>
      <c r="G116" s="52"/>
      <c r="H116" s="52"/>
      <c r="I116" s="52"/>
      <c r="J116" s="52"/>
      <c r="K116" s="53"/>
      <c r="L116" s="53"/>
      <c r="M116" s="53"/>
      <c r="N116" s="53"/>
      <c r="O116" s="55"/>
    </row>
    <row r="117" spans="1:15" x14ac:dyDescent="0.2">
      <c r="A117" s="52"/>
      <c r="B117" s="53"/>
      <c r="C117" s="52"/>
      <c r="D117" s="53"/>
      <c r="E117" s="53"/>
      <c r="F117" s="53"/>
      <c r="G117" s="52"/>
      <c r="H117" s="52"/>
      <c r="I117" s="52"/>
      <c r="J117" s="52"/>
      <c r="K117" s="53"/>
      <c r="L117" s="53"/>
      <c r="M117" s="53"/>
      <c r="N117" s="53"/>
      <c r="O117" s="55"/>
    </row>
    <row r="118" spans="1:15" x14ac:dyDescent="0.2">
      <c r="A118" s="52"/>
      <c r="B118" s="53"/>
      <c r="C118" s="52"/>
      <c r="D118" s="53"/>
      <c r="E118" s="53"/>
      <c r="F118" s="53"/>
      <c r="G118" s="52"/>
      <c r="H118" s="52"/>
      <c r="I118" s="52"/>
      <c r="J118" s="52"/>
      <c r="K118" s="53"/>
      <c r="L118" s="53"/>
      <c r="M118" s="53"/>
      <c r="N118" s="53"/>
      <c r="O118" s="55"/>
    </row>
    <row r="119" spans="1:15" x14ac:dyDescent="0.2">
      <c r="A119" s="52"/>
      <c r="B119" s="53"/>
      <c r="C119" s="52"/>
      <c r="D119" s="53"/>
      <c r="E119" s="53"/>
      <c r="F119" s="53"/>
      <c r="G119" s="52"/>
      <c r="H119" s="52"/>
      <c r="I119" s="52"/>
      <c r="J119" s="52"/>
      <c r="K119" s="53"/>
      <c r="L119" s="53"/>
      <c r="M119" s="53"/>
      <c r="N119" s="53"/>
      <c r="O119" s="55"/>
    </row>
    <row r="120" spans="1:15" x14ac:dyDescent="0.2">
      <c r="A120" s="52"/>
      <c r="B120" s="53"/>
      <c r="C120" s="52"/>
      <c r="D120" s="53"/>
      <c r="E120" s="53"/>
      <c r="F120" s="53"/>
      <c r="G120" s="52"/>
      <c r="H120" s="52"/>
      <c r="I120" s="52"/>
      <c r="J120" s="52"/>
      <c r="K120" s="53"/>
      <c r="L120" s="53"/>
      <c r="M120" s="53"/>
      <c r="N120" s="53"/>
      <c r="O120" s="55"/>
    </row>
    <row r="121" spans="1:15" x14ac:dyDescent="0.2">
      <c r="A121" s="52"/>
      <c r="B121" s="53"/>
      <c r="C121" s="52"/>
      <c r="D121" s="53"/>
      <c r="E121" s="53"/>
      <c r="F121" s="53"/>
      <c r="G121" s="52"/>
      <c r="H121" s="52"/>
      <c r="I121" s="52"/>
      <c r="J121" s="52"/>
      <c r="K121" s="53"/>
      <c r="L121" s="53"/>
      <c r="M121" s="53"/>
      <c r="N121" s="53"/>
      <c r="O121" s="55"/>
    </row>
    <row r="122" spans="1:15" x14ac:dyDescent="0.2">
      <c r="A122" s="52"/>
      <c r="B122" s="53"/>
      <c r="C122" s="52"/>
      <c r="D122" s="53"/>
      <c r="E122" s="53"/>
      <c r="F122" s="53"/>
      <c r="G122" s="52"/>
      <c r="H122" s="52"/>
      <c r="I122" s="52"/>
      <c r="J122" s="52"/>
      <c r="K122" s="53"/>
      <c r="L122" s="53"/>
      <c r="M122" s="53"/>
      <c r="N122" s="53"/>
      <c r="O122" s="55"/>
    </row>
    <row r="123" spans="1:15" x14ac:dyDescent="0.2">
      <c r="A123" s="52"/>
      <c r="B123" s="53"/>
      <c r="C123" s="52"/>
      <c r="D123" s="53"/>
      <c r="E123" s="53"/>
      <c r="F123" s="53"/>
      <c r="G123" s="52"/>
      <c r="H123" s="52"/>
      <c r="I123" s="52"/>
      <c r="J123" s="52"/>
      <c r="K123" s="53"/>
      <c r="L123" s="53"/>
      <c r="M123" s="53"/>
      <c r="N123" s="53"/>
      <c r="O123" s="55"/>
    </row>
    <row r="124" spans="1:15" x14ac:dyDescent="0.2">
      <c r="A124" s="52"/>
      <c r="B124" s="53"/>
      <c r="C124" s="52"/>
      <c r="D124" s="53"/>
      <c r="E124" s="53"/>
      <c r="F124" s="53"/>
      <c r="G124" s="52"/>
      <c r="H124" s="52"/>
      <c r="I124" s="52"/>
      <c r="J124" s="52"/>
      <c r="K124" s="53"/>
      <c r="L124" s="53"/>
      <c r="M124" s="53"/>
      <c r="N124" s="53"/>
      <c r="O124" s="55"/>
    </row>
    <row r="125" spans="1:15" x14ac:dyDescent="0.2">
      <c r="A125" s="52"/>
      <c r="B125" s="53"/>
      <c r="C125" s="52"/>
      <c r="D125" s="53"/>
      <c r="E125" s="53"/>
      <c r="F125" s="53"/>
      <c r="G125" s="52"/>
      <c r="H125" s="52"/>
      <c r="I125" s="52"/>
      <c r="J125" s="52"/>
      <c r="K125" s="53"/>
      <c r="L125" s="53"/>
      <c r="M125" s="53"/>
      <c r="N125" s="53"/>
      <c r="O125" s="55"/>
    </row>
    <row r="126" spans="1:15" x14ac:dyDescent="0.2">
      <c r="A126" s="52"/>
      <c r="B126" s="53"/>
      <c r="C126" s="52"/>
      <c r="D126" s="53"/>
      <c r="E126" s="53"/>
      <c r="F126" s="53"/>
      <c r="G126" s="52"/>
      <c r="H126" s="52"/>
      <c r="I126" s="52"/>
      <c r="J126" s="52"/>
      <c r="K126" s="53"/>
      <c r="L126" s="53"/>
      <c r="M126" s="53"/>
      <c r="N126" s="53"/>
      <c r="O126" s="55"/>
    </row>
    <row r="127" spans="1:15" x14ac:dyDescent="0.2">
      <c r="A127" s="52"/>
      <c r="B127" s="53"/>
      <c r="C127" s="52"/>
      <c r="D127" s="53"/>
      <c r="E127" s="53"/>
      <c r="F127" s="53"/>
      <c r="G127" s="52"/>
      <c r="H127" s="52"/>
      <c r="I127" s="52"/>
      <c r="J127" s="52"/>
      <c r="K127" s="53"/>
      <c r="L127" s="53"/>
      <c r="M127" s="53"/>
      <c r="N127" s="53"/>
      <c r="O127" s="55"/>
    </row>
    <row r="128" spans="1:15" x14ac:dyDescent="0.2">
      <c r="A128" s="52"/>
      <c r="B128" s="53"/>
      <c r="C128" s="52"/>
      <c r="D128" s="53"/>
      <c r="E128" s="53"/>
      <c r="F128" s="53"/>
      <c r="G128" s="52"/>
      <c r="H128" s="52"/>
      <c r="I128" s="52"/>
      <c r="J128" s="52"/>
      <c r="K128" s="53"/>
      <c r="L128" s="53"/>
      <c r="M128" s="53"/>
      <c r="N128" s="53"/>
      <c r="O128" s="55"/>
    </row>
    <row r="129" spans="1:15" x14ac:dyDescent="0.2">
      <c r="A129" s="52"/>
      <c r="B129" s="53"/>
      <c r="C129" s="52"/>
      <c r="D129" s="53"/>
      <c r="E129" s="53"/>
      <c r="F129" s="53"/>
      <c r="G129" s="52"/>
      <c r="H129" s="52"/>
      <c r="I129" s="52"/>
      <c r="J129" s="52"/>
      <c r="K129" s="53"/>
      <c r="L129" s="53"/>
      <c r="M129" s="53"/>
      <c r="N129" s="53"/>
      <c r="O129" s="55"/>
    </row>
    <row r="130" spans="1:15" x14ac:dyDescent="0.2">
      <c r="A130" s="52"/>
      <c r="B130" s="53"/>
      <c r="C130" s="52"/>
      <c r="D130" s="53"/>
      <c r="E130" s="53"/>
      <c r="F130" s="53"/>
      <c r="G130" s="52"/>
      <c r="H130" s="52"/>
      <c r="I130" s="52"/>
      <c r="J130" s="52"/>
      <c r="K130" s="53"/>
      <c r="L130" s="53"/>
      <c r="M130" s="53"/>
      <c r="N130" s="53"/>
      <c r="O130" s="55"/>
    </row>
    <row r="131" spans="1:15" x14ac:dyDescent="0.2">
      <c r="A131" s="52"/>
      <c r="B131" s="53"/>
      <c r="C131" s="52"/>
      <c r="D131" s="53"/>
      <c r="E131" s="53"/>
      <c r="F131" s="53"/>
      <c r="G131" s="52"/>
      <c r="H131" s="52"/>
      <c r="I131" s="52"/>
      <c r="J131" s="52"/>
      <c r="K131" s="53"/>
      <c r="L131" s="53"/>
      <c r="M131" s="53"/>
      <c r="N131" s="53"/>
      <c r="O131" s="55"/>
    </row>
    <row r="132" spans="1:15" x14ac:dyDescent="0.2">
      <c r="A132" s="52"/>
      <c r="B132" s="53"/>
      <c r="C132" s="52"/>
      <c r="D132" s="53"/>
      <c r="E132" s="53"/>
      <c r="F132" s="53"/>
      <c r="G132" s="52"/>
      <c r="H132" s="52"/>
      <c r="I132" s="52"/>
      <c r="J132" s="52"/>
      <c r="K132" s="53"/>
      <c r="L132" s="53"/>
      <c r="M132" s="53"/>
      <c r="N132" s="53"/>
      <c r="O132" s="55"/>
    </row>
    <row r="133" spans="1:15" x14ac:dyDescent="0.2">
      <c r="A133" s="52"/>
      <c r="B133" s="53"/>
      <c r="C133" s="52"/>
      <c r="D133" s="53"/>
      <c r="E133" s="53"/>
      <c r="F133" s="53"/>
      <c r="G133" s="52"/>
      <c r="H133" s="52"/>
      <c r="I133" s="52"/>
      <c r="J133" s="52"/>
      <c r="K133" s="53"/>
      <c r="L133" s="53"/>
      <c r="M133" s="53"/>
      <c r="N133" s="53"/>
      <c r="O133" s="55"/>
    </row>
    <row r="134" spans="1:15" x14ac:dyDescent="0.2">
      <c r="A134" s="52"/>
      <c r="B134" s="53"/>
      <c r="C134" s="52"/>
      <c r="D134" s="53"/>
      <c r="E134" s="53"/>
      <c r="F134" s="53"/>
      <c r="G134" s="52"/>
      <c r="H134" s="52"/>
      <c r="I134" s="52"/>
      <c r="J134" s="52"/>
      <c r="K134" s="53"/>
      <c r="L134" s="53"/>
      <c r="M134" s="53"/>
      <c r="N134" s="53"/>
      <c r="O134" s="55"/>
    </row>
    <row r="135" spans="1:15" x14ac:dyDescent="0.2">
      <c r="A135" s="52"/>
      <c r="B135" s="53"/>
      <c r="C135" s="52"/>
      <c r="D135" s="53"/>
      <c r="E135" s="53"/>
      <c r="F135" s="53"/>
      <c r="G135" s="52"/>
      <c r="H135" s="52"/>
      <c r="I135" s="52"/>
      <c r="J135" s="52"/>
      <c r="K135" s="53"/>
      <c r="L135" s="53"/>
      <c r="M135" s="53"/>
      <c r="N135" s="53"/>
      <c r="O135" s="55"/>
    </row>
    <row r="136" spans="1:15" x14ac:dyDescent="0.2">
      <c r="A136" s="52"/>
      <c r="B136" s="53"/>
      <c r="C136" s="52"/>
      <c r="D136" s="53"/>
      <c r="E136" s="53"/>
      <c r="F136" s="53"/>
      <c r="G136" s="52"/>
      <c r="H136" s="52"/>
      <c r="I136" s="52"/>
      <c r="J136" s="52"/>
      <c r="K136" s="53"/>
      <c r="L136" s="53"/>
      <c r="M136" s="53"/>
      <c r="N136" s="53"/>
      <c r="O136" s="55"/>
    </row>
    <row r="137" spans="1:15" x14ac:dyDescent="0.2">
      <c r="A137" s="52"/>
      <c r="B137" s="53"/>
      <c r="C137" s="52"/>
      <c r="D137" s="53"/>
      <c r="E137" s="53"/>
      <c r="F137" s="53"/>
      <c r="G137" s="52"/>
      <c r="H137" s="52"/>
      <c r="I137" s="52"/>
      <c r="J137" s="52"/>
      <c r="K137" s="53"/>
      <c r="L137" s="53"/>
      <c r="M137" s="53"/>
      <c r="N137" s="53"/>
      <c r="O137" s="55"/>
    </row>
    <row r="138" spans="1:15" x14ac:dyDescent="0.2">
      <c r="A138" s="52"/>
      <c r="B138" s="53"/>
      <c r="C138" s="52"/>
      <c r="D138" s="53"/>
      <c r="E138" s="53"/>
      <c r="F138" s="53"/>
      <c r="G138" s="52"/>
      <c r="H138" s="52"/>
      <c r="I138" s="52"/>
      <c r="J138" s="52"/>
      <c r="K138" s="53"/>
      <c r="L138" s="53"/>
      <c r="M138" s="53"/>
      <c r="N138" s="53"/>
      <c r="O138" s="55"/>
    </row>
    <row r="139" spans="1:15" x14ac:dyDescent="0.2">
      <c r="A139" s="52"/>
      <c r="B139" s="53"/>
      <c r="C139" s="52"/>
      <c r="D139" s="53"/>
      <c r="E139" s="53"/>
      <c r="F139" s="53"/>
      <c r="G139" s="52"/>
      <c r="H139" s="52"/>
      <c r="I139" s="52"/>
      <c r="J139" s="52"/>
      <c r="K139" s="53"/>
      <c r="L139" s="53"/>
      <c r="M139" s="53"/>
      <c r="N139" s="53"/>
      <c r="O139" s="55"/>
    </row>
    <row r="140" spans="1:15" x14ac:dyDescent="0.2">
      <c r="A140" s="52"/>
      <c r="B140" s="53"/>
      <c r="C140" s="52"/>
      <c r="D140" s="53"/>
      <c r="E140" s="53"/>
      <c r="F140" s="53"/>
      <c r="G140" s="52"/>
      <c r="H140" s="52"/>
      <c r="I140" s="52"/>
      <c r="J140" s="52"/>
      <c r="K140" s="53"/>
      <c r="L140" s="53"/>
      <c r="M140" s="53"/>
      <c r="N140" s="53"/>
      <c r="O140" s="55"/>
    </row>
    <row r="141" spans="1:15" x14ac:dyDescent="0.2">
      <c r="A141" s="52"/>
      <c r="B141" s="53"/>
      <c r="C141" s="52"/>
      <c r="D141" s="53"/>
      <c r="E141" s="53"/>
      <c r="F141" s="53"/>
      <c r="G141" s="52"/>
      <c r="H141" s="52"/>
      <c r="I141" s="52"/>
      <c r="J141" s="52"/>
      <c r="K141" s="53"/>
      <c r="L141" s="53"/>
      <c r="M141" s="53"/>
      <c r="N141" s="53"/>
      <c r="O141" s="55"/>
    </row>
    <row r="142" spans="1:15" x14ac:dyDescent="0.2">
      <c r="A142" s="52"/>
      <c r="B142" s="53"/>
      <c r="C142" s="52"/>
      <c r="D142" s="53"/>
      <c r="E142" s="53"/>
      <c r="F142" s="53"/>
      <c r="G142" s="52"/>
      <c r="H142" s="52"/>
      <c r="I142" s="52"/>
      <c r="J142" s="52"/>
      <c r="K142" s="53"/>
      <c r="L142" s="53"/>
      <c r="M142" s="53"/>
      <c r="N142" s="53"/>
      <c r="O142" s="55"/>
    </row>
    <row r="143" spans="1:15" x14ac:dyDescent="0.2">
      <c r="A143" s="52"/>
      <c r="B143" s="53"/>
      <c r="C143" s="52"/>
      <c r="D143" s="53"/>
      <c r="E143" s="53"/>
      <c r="F143" s="53"/>
      <c r="G143" s="52"/>
      <c r="H143" s="52"/>
      <c r="I143" s="52"/>
      <c r="J143" s="52"/>
      <c r="K143" s="53"/>
      <c r="L143" s="53"/>
      <c r="M143" s="53"/>
      <c r="N143" s="53"/>
      <c r="O143" s="55"/>
    </row>
    <row r="144" spans="1:15" x14ac:dyDescent="0.2">
      <c r="A144" s="52"/>
      <c r="B144" s="53"/>
      <c r="C144" s="52"/>
      <c r="D144" s="53"/>
      <c r="E144" s="53"/>
      <c r="F144" s="53"/>
      <c r="G144" s="52"/>
      <c r="H144" s="52"/>
      <c r="I144" s="52"/>
      <c r="J144" s="52"/>
      <c r="K144" s="53"/>
      <c r="L144" s="53"/>
      <c r="M144" s="53"/>
      <c r="N144" s="53"/>
      <c r="O144" s="55"/>
    </row>
    <row r="145" spans="1:15" x14ac:dyDescent="0.2">
      <c r="A145" s="52"/>
      <c r="B145" s="53"/>
      <c r="C145" s="52"/>
      <c r="D145" s="53"/>
      <c r="E145" s="53"/>
      <c r="F145" s="53"/>
      <c r="G145" s="52"/>
      <c r="H145" s="52"/>
      <c r="I145" s="52"/>
      <c r="J145" s="52"/>
      <c r="K145" s="53"/>
      <c r="L145" s="53"/>
      <c r="M145" s="53"/>
      <c r="N145" s="53"/>
      <c r="O145" s="55"/>
    </row>
    <row r="146" spans="1:15" x14ac:dyDescent="0.2">
      <c r="A146" s="52"/>
      <c r="B146" s="53"/>
      <c r="C146" s="52"/>
      <c r="D146" s="53"/>
      <c r="E146" s="53"/>
      <c r="F146" s="53"/>
      <c r="G146" s="52"/>
      <c r="H146" s="52"/>
      <c r="I146" s="52"/>
      <c r="J146" s="52"/>
      <c r="K146" s="53"/>
      <c r="L146" s="53"/>
      <c r="M146" s="53"/>
      <c r="N146" s="53"/>
      <c r="O146" s="55"/>
    </row>
    <row r="147" spans="1:15" x14ac:dyDescent="0.2">
      <c r="A147" s="52"/>
      <c r="B147" s="53"/>
      <c r="C147" s="52"/>
      <c r="D147" s="53"/>
      <c r="E147" s="53"/>
      <c r="F147" s="53"/>
      <c r="G147" s="52"/>
      <c r="H147" s="52"/>
      <c r="I147" s="52"/>
      <c r="J147" s="52"/>
      <c r="K147" s="53"/>
      <c r="L147" s="53"/>
      <c r="M147" s="53"/>
      <c r="N147" s="53"/>
      <c r="O147" s="55"/>
    </row>
    <row r="148" spans="1:15" x14ac:dyDescent="0.2">
      <c r="A148" s="52"/>
      <c r="B148" s="53"/>
      <c r="C148" s="52"/>
      <c r="D148" s="53"/>
      <c r="E148" s="53"/>
      <c r="F148" s="53"/>
      <c r="G148" s="52"/>
      <c r="H148" s="52"/>
      <c r="I148" s="52"/>
      <c r="J148" s="52"/>
      <c r="K148" s="53"/>
      <c r="L148" s="53"/>
      <c r="M148" s="53"/>
      <c r="N148" s="53"/>
      <c r="O148" s="55"/>
    </row>
    <row r="149" spans="1:15" x14ac:dyDescent="0.2">
      <c r="A149" s="52"/>
      <c r="B149" s="53"/>
      <c r="C149" s="52"/>
      <c r="D149" s="53"/>
      <c r="E149" s="53"/>
      <c r="F149" s="53"/>
      <c r="G149" s="52"/>
      <c r="H149" s="52"/>
      <c r="I149" s="52"/>
      <c r="J149" s="52"/>
      <c r="K149" s="53"/>
      <c r="L149" s="53"/>
      <c r="M149" s="53"/>
      <c r="N149" s="53"/>
      <c r="O149" s="55"/>
    </row>
    <row r="150" spans="1:15" x14ac:dyDescent="0.2">
      <c r="A150" s="52"/>
      <c r="B150" s="53"/>
      <c r="C150" s="52"/>
      <c r="D150" s="53"/>
      <c r="E150" s="53"/>
      <c r="F150" s="53"/>
      <c r="G150" s="52"/>
      <c r="H150" s="52"/>
      <c r="I150" s="52"/>
      <c r="J150" s="52"/>
      <c r="K150" s="53"/>
      <c r="L150" s="53"/>
      <c r="M150" s="53"/>
      <c r="N150" s="53"/>
      <c r="O150" s="55"/>
    </row>
    <row r="151" spans="1:15" x14ac:dyDescent="0.2">
      <c r="A151" s="52"/>
      <c r="B151" s="53"/>
      <c r="C151" s="52"/>
      <c r="D151" s="53"/>
      <c r="E151" s="53"/>
      <c r="F151" s="53"/>
      <c r="G151" s="52"/>
      <c r="H151" s="52"/>
      <c r="I151" s="52"/>
      <c r="J151" s="52"/>
      <c r="K151" s="53"/>
      <c r="L151" s="53"/>
      <c r="M151" s="53"/>
      <c r="N151" s="53"/>
      <c r="O151" s="55"/>
    </row>
    <row r="152" spans="1:15" x14ac:dyDescent="0.2">
      <c r="A152" s="52"/>
      <c r="B152" s="53"/>
      <c r="C152" s="52"/>
      <c r="D152" s="53"/>
      <c r="E152" s="53"/>
      <c r="F152" s="53"/>
      <c r="G152" s="52"/>
      <c r="H152" s="52"/>
      <c r="I152" s="52"/>
      <c r="J152" s="52"/>
      <c r="K152" s="53"/>
      <c r="L152" s="53"/>
      <c r="M152" s="53"/>
      <c r="N152" s="53"/>
      <c r="O152" s="55"/>
    </row>
    <row r="153" spans="1:15" x14ac:dyDescent="0.2">
      <c r="A153" s="52"/>
      <c r="B153" s="53"/>
      <c r="C153" s="52"/>
      <c r="D153" s="53"/>
      <c r="E153" s="53"/>
      <c r="F153" s="53"/>
      <c r="G153" s="52"/>
      <c r="H153" s="52"/>
      <c r="I153" s="52"/>
      <c r="J153" s="52"/>
      <c r="K153" s="53"/>
      <c r="L153" s="53"/>
      <c r="M153" s="53"/>
      <c r="N153" s="53"/>
      <c r="O153" s="55"/>
    </row>
    <row r="154" spans="1:15" x14ac:dyDescent="0.2">
      <c r="A154" s="52"/>
      <c r="B154" s="53"/>
      <c r="C154" s="52"/>
      <c r="D154" s="53"/>
      <c r="E154" s="53"/>
      <c r="F154" s="53"/>
      <c r="G154" s="52"/>
      <c r="H154" s="52"/>
      <c r="I154" s="52"/>
      <c r="J154" s="52"/>
      <c r="K154" s="53"/>
      <c r="L154" s="53"/>
      <c r="M154" s="53"/>
      <c r="N154" s="53"/>
      <c r="O154" s="55"/>
    </row>
    <row r="155" spans="1:15" x14ac:dyDescent="0.2">
      <c r="A155" s="52"/>
      <c r="B155" s="53"/>
      <c r="C155" s="52"/>
      <c r="D155" s="53"/>
      <c r="E155" s="53"/>
      <c r="F155" s="53"/>
      <c r="G155" s="52"/>
      <c r="H155" s="52"/>
      <c r="I155" s="52"/>
      <c r="J155" s="52"/>
      <c r="K155" s="53"/>
      <c r="L155" s="53"/>
      <c r="M155" s="53"/>
      <c r="N155" s="53"/>
      <c r="O155" s="55"/>
    </row>
    <row r="156" spans="1:15" x14ac:dyDescent="0.2">
      <c r="A156" s="52"/>
      <c r="B156" s="53"/>
      <c r="C156" s="52"/>
      <c r="D156" s="53"/>
      <c r="E156" s="53"/>
      <c r="F156" s="53"/>
      <c r="G156" s="52"/>
      <c r="H156" s="52"/>
      <c r="I156" s="52"/>
      <c r="J156" s="52"/>
      <c r="K156" s="53"/>
      <c r="L156" s="53"/>
      <c r="M156" s="53"/>
      <c r="N156" s="53"/>
      <c r="O156" s="55"/>
    </row>
    <row r="157" spans="1:15" x14ac:dyDescent="0.2">
      <c r="A157" s="52"/>
      <c r="B157" s="53"/>
      <c r="C157" s="52"/>
      <c r="D157" s="53"/>
      <c r="E157" s="53"/>
      <c r="F157" s="53"/>
      <c r="G157" s="52"/>
      <c r="H157" s="52"/>
      <c r="I157" s="52"/>
      <c r="J157" s="52"/>
      <c r="K157" s="53"/>
      <c r="L157" s="53"/>
      <c r="M157" s="53"/>
      <c r="N157" s="53"/>
      <c r="O157" s="55"/>
    </row>
    <row r="158" spans="1:15" x14ac:dyDescent="0.2">
      <c r="A158" s="52"/>
      <c r="B158" s="53"/>
      <c r="C158" s="52"/>
      <c r="D158" s="53"/>
      <c r="E158" s="53"/>
      <c r="F158" s="53"/>
      <c r="G158" s="52"/>
      <c r="H158" s="52"/>
      <c r="I158" s="52"/>
      <c r="J158" s="52"/>
      <c r="K158" s="53"/>
      <c r="L158" s="53"/>
      <c r="M158" s="53"/>
      <c r="N158" s="53"/>
      <c r="O158" s="55"/>
    </row>
    <row r="159" spans="1:15" x14ac:dyDescent="0.2">
      <c r="A159" s="52"/>
      <c r="B159" s="53"/>
      <c r="C159" s="52"/>
      <c r="D159" s="53"/>
      <c r="E159" s="53"/>
      <c r="F159" s="53"/>
      <c r="G159" s="52"/>
      <c r="H159" s="52"/>
      <c r="I159" s="52"/>
      <c r="J159" s="52"/>
      <c r="K159" s="53"/>
      <c r="L159" s="53"/>
      <c r="M159" s="53"/>
      <c r="N159" s="53"/>
      <c r="O159" s="55"/>
    </row>
    <row r="160" spans="1:15" x14ac:dyDescent="0.2">
      <c r="A160" s="52"/>
      <c r="B160" s="53"/>
      <c r="C160" s="52"/>
      <c r="D160" s="53"/>
      <c r="E160" s="53"/>
      <c r="F160" s="53"/>
      <c r="G160" s="52"/>
      <c r="H160" s="52"/>
      <c r="I160" s="52"/>
      <c r="J160" s="52"/>
      <c r="K160" s="53"/>
      <c r="L160" s="53"/>
      <c r="M160" s="53"/>
      <c r="N160" s="53"/>
      <c r="O160" s="55"/>
    </row>
    <row r="161" spans="1:15" x14ac:dyDescent="0.2">
      <c r="A161" s="52"/>
      <c r="B161" s="53"/>
      <c r="C161" s="52"/>
      <c r="D161" s="53"/>
      <c r="E161" s="53"/>
      <c r="F161" s="53"/>
      <c r="G161" s="52"/>
      <c r="H161" s="52"/>
      <c r="I161" s="52"/>
      <c r="J161" s="52"/>
      <c r="K161" s="53"/>
      <c r="L161" s="53"/>
      <c r="M161" s="53"/>
      <c r="N161" s="53"/>
      <c r="O161" s="55"/>
    </row>
    <row r="162" spans="1:15" x14ac:dyDescent="0.2">
      <c r="A162" s="52"/>
      <c r="B162" s="53"/>
      <c r="C162" s="52"/>
      <c r="D162" s="53"/>
      <c r="E162" s="53"/>
      <c r="F162" s="53"/>
      <c r="G162" s="52"/>
      <c r="H162" s="52"/>
      <c r="I162" s="52"/>
      <c r="J162" s="52"/>
      <c r="K162" s="53"/>
      <c r="L162" s="53"/>
      <c r="M162" s="53"/>
      <c r="N162" s="53"/>
      <c r="O162" s="55"/>
    </row>
    <row r="163" spans="1:15" x14ac:dyDescent="0.2">
      <c r="A163" s="52"/>
      <c r="B163" s="53"/>
      <c r="C163" s="52"/>
      <c r="D163" s="53"/>
      <c r="E163" s="53"/>
      <c r="F163" s="53"/>
      <c r="G163" s="52"/>
      <c r="H163" s="52"/>
      <c r="I163" s="52"/>
      <c r="J163" s="52"/>
      <c r="K163" s="53"/>
      <c r="L163" s="53"/>
      <c r="M163" s="53"/>
      <c r="N163" s="53"/>
      <c r="O163" s="55"/>
    </row>
    <row r="164" spans="1:15" x14ac:dyDescent="0.2">
      <c r="A164" s="52"/>
      <c r="B164" s="53"/>
      <c r="C164" s="52"/>
      <c r="D164" s="53"/>
      <c r="E164" s="53"/>
      <c r="F164" s="53"/>
      <c r="G164" s="52"/>
      <c r="H164" s="52"/>
      <c r="I164" s="52"/>
      <c r="J164" s="52"/>
      <c r="K164" s="53"/>
      <c r="L164" s="53"/>
      <c r="M164" s="53"/>
      <c r="N164" s="53"/>
      <c r="O164" s="55"/>
    </row>
    <row r="165" spans="1:15" x14ac:dyDescent="0.2">
      <c r="A165" s="52"/>
      <c r="B165" s="53"/>
      <c r="C165" s="52"/>
      <c r="D165" s="53"/>
      <c r="E165" s="53"/>
      <c r="F165" s="53"/>
      <c r="G165" s="52"/>
      <c r="H165" s="52"/>
      <c r="I165" s="52"/>
      <c r="J165" s="52"/>
      <c r="K165" s="53"/>
      <c r="L165" s="53"/>
      <c r="M165" s="53"/>
      <c r="N165" s="53"/>
      <c r="O165" s="55"/>
    </row>
    <row r="166" spans="1:15" x14ac:dyDescent="0.2">
      <c r="A166" s="52"/>
      <c r="B166" s="53"/>
      <c r="C166" s="52"/>
      <c r="D166" s="53"/>
      <c r="E166" s="53"/>
      <c r="F166" s="53"/>
      <c r="G166" s="52"/>
      <c r="H166" s="52"/>
      <c r="I166" s="52"/>
      <c r="J166" s="52"/>
      <c r="K166" s="53"/>
      <c r="L166" s="53"/>
      <c r="M166" s="53"/>
      <c r="N166" s="53"/>
      <c r="O166" s="55"/>
    </row>
    <row r="167" spans="1:15" x14ac:dyDescent="0.2">
      <c r="A167" s="52"/>
      <c r="B167" s="53"/>
      <c r="C167" s="52"/>
      <c r="D167" s="53"/>
      <c r="E167" s="53"/>
      <c r="F167" s="53"/>
      <c r="G167" s="52"/>
      <c r="H167" s="52"/>
      <c r="I167" s="52"/>
      <c r="J167" s="52"/>
      <c r="K167" s="53"/>
      <c r="L167" s="53"/>
      <c r="M167" s="53"/>
      <c r="N167" s="53"/>
      <c r="O167" s="55"/>
    </row>
    <row r="168" spans="1:15" x14ac:dyDescent="0.2">
      <c r="A168" s="52"/>
      <c r="B168" s="53"/>
      <c r="C168" s="52"/>
      <c r="D168" s="53"/>
      <c r="E168" s="53"/>
      <c r="F168" s="53"/>
      <c r="G168" s="52"/>
      <c r="H168" s="52"/>
      <c r="I168" s="52"/>
      <c r="J168" s="52"/>
      <c r="K168" s="53"/>
      <c r="L168" s="53"/>
      <c r="M168" s="53"/>
      <c r="N168" s="53"/>
      <c r="O168" s="55"/>
    </row>
    <row r="169" spans="1:15" x14ac:dyDescent="0.2">
      <c r="A169" s="52"/>
      <c r="B169" s="53"/>
      <c r="C169" s="52"/>
      <c r="D169" s="53"/>
      <c r="E169" s="53"/>
      <c r="F169" s="53"/>
      <c r="G169" s="52"/>
      <c r="H169" s="52"/>
      <c r="I169" s="52"/>
      <c r="J169" s="52"/>
      <c r="K169" s="53"/>
      <c r="L169" s="53"/>
      <c r="M169" s="53"/>
      <c r="N169" s="53"/>
      <c r="O169" s="55"/>
    </row>
    <row r="170" spans="1:15" x14ac:dyDescent="0.2">
      <c r="A170" s="52"/>
      <c r="B170" s="53"/>
      <c r="C170" s="52"/>
      <c r="D170" s="53"/>
      <c r="E170" s="53"/>
      <c r="F170" s="53"/>
      <c r="G170" s="52"/>
      <c r="H170" s="52"/>
      <c r="I170" s="52"/>
      <c r="J170" s="52"/>
      <c r="K170" s="53"/>
      <c r="L170" s="53"/>
      <c r="M170" s="53"/>
      <c r="N170" s="53"/>
      <c r="O170" s="55"/>
    </row>
    <row r="171" spans="1:15" x14ac:dyDescent="0.2">
      <c r="A171" s="52"/>
      <c r="B171" s="53"/>
      <c r="C171" s="52"/>
      <c r="D171" s="53"/>
      <c r="E171" s="53"/>
      <c r="F171" s="53"/>
      <c r="G171" s="52"/>
      <c r="H171" s="52"/>
      <c r="I171" s="52"/>
      <c r="J171" s="52"/>
      <c r="K171" s="53"/>
      <c r="L171" s="53"/>
      <c r="M171" s="53"/>
      <c r="N171" s="53"/>
      <c r="O171" s="55"/>
    </row>
    <row r="172" spans="1:15" x14ac:dyDescent="0.2">
      <c r="A172" s="52"/>
      <c r="B172" s="53"/>
      <c r="C172" s="52"/>
      <c r="D172" s="53"/>
      <c r="E172" s="53"/>
      <c r="F172" s="53"/>
      <c r="G172" s="52"/>
      <c r="H172" s="52"/>
      <c r="I172" s="52"/>
      <c r="J172" s="52"/>
      <c r="K172" s="53"/>
      <c r="L172" s="53"/>
      <c r="M172" s="53"/>
      <c r="N172" s="53"/>
      <c r="O172" s="55"/>
    </row>
    <row r="173" spans="1:15" x14ac:dyDescent="0.2">
      <c r="A173" s="52"/>
      <c r="B173" s="53"/>
      <c r="C173" s="52"/>
      <c r="D173" s="53"/>
      <c r="E173" s="53"/>
      <c r="F173" s="53"/>
      <c r="G173" s="52"/>
      <c r="H173" s="52"/>
      <c r="I173" s="52"/>
      <c r="J173" s="52"/>
      <c r="K173" s="53"/>
      <c r="L173" s="53"/>
      <c r="M173" s="53"/>
      <c r="N173" s="53"/>
      <c r="O173" s="55"/>
    </row>
    <row r="174" spans="1:15" x14ac:dyDescent="0.2">
      <c r="A174" s="52"/>
      <c r="B174" s="53"/>
      <c r="C174" s="52"/>
      <c r="D174" s="53"/>
      <c r="E174" s="53"/>
      <c r="F174" s="53"/>
      <c r="G174" s="52"/>
      <c r="H174" s="52"/>
      <c r="I174" s="52"/>
      <c r="J174" s="52"/>
      <c r="K174" s="53"/>
      <c r="L174" s="53"/>
      <c r="M174" s="53"/>
      <c r="N174" s="53"/>
      <c r="O174" s="55"/>
    </row>
    <row r="175" spans="1:15" x14ac:dyDescent="0.2">
      <c r="A175" s="52"/>
      <c r="B175" s="53"/>
      <c r="C175" s="52"/>
      <c r="D175" s="53"/>
      <c r="E175" s="53"/>
      <c r="F175" s="53"/>
      <c r="G175" s="52"/>
      <c r="H175" s="52"/>
      <c r="I175" s="52"/>
      <c r="J175" s="52"/>
      <c r="K175" s="53"/>
      <c r="L175" s="53"/>
      <c r="M175" s="53"/>
      <c r="N175" s="53"/>
      <c r="O175" s="55"/>
    </row>
    <row r="176" spans="1:15" x14ac:dyDescent="0.2">
      <c r="A176" s="52"/>
      <c r="B176" s="53"/>
      <c r="C176" s="52"/>
      <c r="D176" s="53"/>
      <c r="E176" s="53"/>
      <c r="F176" s="53"/>
      <c r="G176" s="52"/>
      <c r="H176" s="52"/>
      <c r="I176" s="52"/>
      <c r="J176" s="52"/>
      <c r="K176" s="53"/>
      <c r="L176" s="53"/>
      <c r="M176" s="53"/>
      <c r="N176" s="53"/>
      <c r="O176" s="55"/>
    </row>
    <row r="177" spans="1:15" x14ac:dyDescent="0.2">
      <c r="A177" s="52"/>
      <c r="B177" s="53"/>
      <c r="C177" s="52"/>
      <c r="D177" s="53"/>
      <c r="E177" s="53"/>
      <c r="F177" s="53"/>
      <c r="G177" s="52"/>
      <c r="H177" s="52"/>
      <c r="I177" s="52"/>
      <c r="J177" s="52"/>
      <c r="K177" s="53"/>
      <c r="L177" s="53"/>
      <c r="M177" s="53"/>
      <c r="N177" s="53"/>
      <c r="O177" s="55"/>
    </row>
    <row r="178" spans="1:15" x14ac:dyDescent="0.2">
      <c r="A178" s="52"/>
      <c r="B178" s="53"/>
      <c r="C178" s="52"/>
      <c r="D178" s="53"/>
      <c r="E178" s="53"/>
      <c r="F178" s="53"/>
      <c r="G178" s="52"/>
      <c r="H178" s="52"/>
      <c r="I178" s="52"/>
      <c r="J178" s="52"/>
      <c r="K178" s="53"/>
      <c r="L178" s="53"/>
      <c r="M178" s="53"/>
      <c r="N178" s="53"/>
      <c r="O178" s="55"/>
    </row>
    <row r="179" spans="1:15" x14ac:dyDescent="0.2">
      <c r="A179" s="52"/>
      <c r="B179" s="53"/>
      <c r="C179" s="52"/>
      <c r="D179" s="53"/>
      <c r="E179" s="53"/>
      <c r="F179" s="53"/>
      <c r="G179" s="52"/>
      <c r="H179" s="52"/>
      <c r="I179" s="52"/>
      <c r="J179" s="52"/>
      <c r="K179" s="53"/>
      <c r="L179" s="53"/>
      <c r="M179" s="53"/>
      <c r="N179" s="53"/>
      <c r="O179" s="55"/>
    </row>
    <row r="180" spans="1:15" x14ac:dyDescent="0.2">
      <c r="A180" s="52"/>
      <c r="B180" s="53"/>
      <c r="C180" s="52"/>
      <c r="D180" s="53"/>
      <c r="E180" s="53"/>
      <c r="F180" s="53"/>
      <c r="G180" s="52"/>
      <c r="H180" s="52"/>
      <c r="I180" s="52"/>
      <c r="J180" s="52"/>
      <c r="K180" s="53"/>
      <c r="L180" s="53"/>
      <c r="M180" s="53"/>
      <c r="N180" s="53"/>
      <c r="O180" s="55"/>
    </row>
    <row r="181" spans="1:15" x14ac:dyDescent="0.2">
      <c r="A181" s="52"/>
      <c r="B181" s="53"/>
      <c r="C181" s="52"/>
      <c r="D181" s="53"/>
      <c r="E181" s="53"/>
      <c r="F181" s="53"/>
      <c r="G181" s="52"/>
      <c r="H181" s="52"/>
      <c r="I181" s="52"/>
      <c r="J181" s="52"/>
      <c r="K181" s="53"/>
      <c r="L181" s="53"/>
      <c r="M181" s="53"/>
      <c r="N181" s="53"/>
      <c r="O181" s="55"/>
    </row>
    <row r="182" spans="1:15" x14ac:dyDescent="0.2">
      <c r="A182" s="52"/>
      <c r="B182" s="53"/>
      <c r="C182" s="52"/>
      <c r="D182" s="53"/>
      <c r="E182" s="53"/>
      <c r="F182" s="53"/>
      <c r="G182" s="52"/>
      <c r="H182" s="52"/>
      <c r="I182" s="52"/>
      <c r="J182" s="52"/>
      <c r="K182" s="53"/>
      <c r="L182" s="53"/>
      <c r="M182" s="53"/>
      <c r="N182" s="53"/>
      <c r="O182" s="55"/>
    </row>
    <row r="183" spans="1:15" x14ac:dyDescent="0.2">
      <c r="A183" s="52"/>
      <c r="B183" s="53"/>
      <c r="C183" s="52"/>
      <c r="D183" s="53"/>
      <c r="E183" s="53"/>
      <c r="F183" s="53"/>
      <c r="G183" s="52"/>
      <c r="H183" s="52"/>
      <c r="I183" s="52"/>
      <c r="J183" s="52"/>
      <c r="K183" s="53"/>
      <c r="L183" s="53"/>
      <c r="M183" s="53"/>
      <c r="N183" s="53"/>
      <c r="O183" s="55"/>
    </row>
    <row r="184" spans="1:15" x14ac:dyDescent="0.2">
      <c r="A184" s="52"/>
      <c r="B184" s="53"/>
      <c r="C184" s="52"/>
      <c r="D184" s="53"/>
      <c r="E184" s="53"/>
      <c r="F184" s="53"/>
      <c r="G184" s="52"/>
      <c r="H184" s="52"/>
      <c r="I184" s="52"/>
      <c r="J184" s="52"/>
      <c r="K184" s="53"/>
      <c r="L184" s="53"/>
      <c r="M184" s="53"/>
      <c r="N184" s="53"/>
      <c r="O184" s="55"/>
    </row>
    <row r="185" spans="1:15" x14ac:dyDescent="0.2">
      <c r="A185" s="52"/>
      <c r="B185" s="53"/>
      <c r="C185" s="52"/>
      <c r="D185" s="53"/>
      <c r="E185" s="53"/>
      <c r="F185" s="53"/>
      <c r="G185" s="52"/>
      <c r="H185" s="52"/>
      <c r="I185" s="52"/>
      <c r="J185" s="52"/>
      <c r="K185" s="53"/>
      <c r="L185" s="53"/>
      <c r="M185" s="53"/>
      <c r="N185" s="53"/>
      <c r="O185" s="55"/>
    </row>
    <row r="186" spans="1:15" x14ac:dyDescent="0.2">
      <c r="A186" s="52"/>
      <c r="B186" s="53"/>
      <c r="C186" s="52"/>
      <c r="D186" s="53"/>
      <c r="E186" s="53"/>
      <c r="F186" s="53"/>
      <c r="G186" s="52"/>
      <c r="H186" s="52"/>
      <c r="I186" s="52"/>
      <c r="J186" s="52"/>
      <c r="K186" s="53"/>
      <c r="L186" s="53"/>
      <c r="M186" s="53"/>
      <c r="N186" s="53"/>
      <c r="O186" s="55"/>
    </row>
    <row r="187" spans="1:15" x14ac:dyDescent="0.2">
      <c r="A187" s="52"/>
      <c r="B187" s="53"/>
      <c r="C187" s="52"/>
      <c r="D187" s="53"/>
      <c r="E187" s="53"/>
      <c r="F187" s="53"/>
      <c r="G187" s="52"/>
      <c r="H187" s="52"/>
      <c r="I187" s="52"/>
      <c r="J187" s="52"/>
      <c r="K187" s="53"/>
      <c r="L187" s="53"/>
      <c r="M187" s="53"/>
      <c r="N187" s="53"/>
      <c r="O187" s="55"/>
    </row>
    <row r="188" spans="1:15" x14ac:dyDescent="0.2">
      <c r="A188" s="52"/>
      <c r="B188" s="53"/>
      <c r="C188" s="52"/>
      <c r="D188" s="53"/>
      <c r="E188" s="53"/>
      <c r="F188" s="53"/>
      <c r="G188" s="52"/>
      <c r="H188" s="52"/>
      <c r="I188" s="52"/>
      <c r="J188" s="52"/>
      <c r="K188" s="53"/>
      <c r="L188" s="53"/>
      <c r="M188" s="53"/>
      <c r="N188" s="53"/>
      <c r="O188" s="55"/>
    </row>
    <row r="189" spans="1:15" x14ac:dyDescent="0.2">
      <c r="A189" s="52"/>
      <c r="B189" s="53"/>
      <c r="C189" s="52"/>
      <c r="D189" s="53"/>
      <c r="E189" s="53"/>
      <c r="F189" s="53"/>
      <c r="G189" s="52"/>
      <c r="H189" s="52"/>
      <c r="I189" s="52"/>
      <c r="J189" s="52"/>
      <c r="K189" s="53"/>
      <c r="L189" s="53"/>
      <c r="M189" s="53"/>
      <c r="N189" s="53"/>
      <c r="O189" s="55"/>
    </row>
    <row r="190" spans="1:15" x14ac:dyDescent="0.2">
      <c r="A190" s="52"/>
      <c r="B190" s="53"/>
      <c r="C190" s="52"/>
      <c r="D190" s="53"/>
      <c r="E190" s="53"/>
      <c r="F190" s="53"/>
      <c r="G190" s="52"/>
      <c r="H190" s="52"/>
      <c r="I190" s="52"/>
      <c r="J190" s="52"/>
      <c r="K190" s="53"/>
      <c r="L190" s="53"/>
      <c r="M190" s="53"/>
      <c r="N190" s="53"/>
      <c r="O190" s="55"/>
    </row>
    <row r="191" spans="1:15" x14ac:dyDescent="0.2">
      <c r="A191" s="52"/>
      <c r="B191" s="53"/>
      <c r="C191" s="52"/>
      <c r="D191" s="53"/>
      <c r="E191" s="53"/>
      <c r="F191" s="53"/>
      <c r="G191" s="52"/>
      <c r="H191" s="52"/>
      <c r="I191" s="52"/>
      <c r="J191" s="52"/>
      <c r="K191" s="53"/>
      <c r="L191" s="53"/>
      <c r="M191" s="53"/>
      <c r="N191" s="53"/>
      <c r="O191" s="55"/>
    </row>
    <row r="192" spans="1:15" x14ac:dyDescent="0.2">
      <c r="A192" s="52"/>
      <c r="B192" s="53"/>
      <c r="C192" s="52"/>
      <c r="D192" s="53"/>
      <c r="E192" s="53"/>
      <c r="F192" s="53"/>
      <c r="G192" s="52"/>
      <c r="H192" s="52"/>
      <c r="I192" s="52"/>
      <c r="J192" s="52"/>
      <c r="K192" s="53"/>
      <c r="L192" s="53"/>
      <c r="M192" s="53"/>
      <c r="N192" s="53"/>
      <c r="O192" s="55"/>
    </row>
    <row r="193" spans="1:15" x14ac:dyDescent="0.2">
      <c r="A193" s="52"/>
      <c r="B193" s="53"/>
      <c r="C193" s="52"/>
      <c r="D193" s="53"/>
      <c r="E193" s="53"/>
      <c r="F193" s="53"/>
      <c r="G193" s="52"/>
      <c r="H193" s="52"/>
      <c r="I193" s="52"/>
      <c r="J193" s="52"/>
      <c r="K193" s="53"/>
      <c r="L193" s="53"/>
      <c r="M193" s="53"/>
      <c r="N193" s="53"/>
      <c r="O193" s="55"/>
    </row>
    <row r="194" spans="1:15" x14ac:dyDescent="0.2">
      <c r="A194" s="52"/>
      <c r="B194" s="53"/>
      <c r="C194" s="52"/>
      <c r="D194" s="53"/>
      <c r="E194" s="53"/>
      <c r="F194" s="53"/>
      <c r="G194" s="52"/>
      <c r="H194" s="52"/>
      <c r="I194" s="52"/>
      <c r="J194" s="52"/>
      <c r="K194" s="53"/>
      <c r="L194" s="53"/>
      <c r="M194" s="53"/>
      <c r="N194" s="53"/>
      <c r="O194" s="55"/>
    </row>
    <row r="195" spans="1:15" x14ac:dyDescent="0.2">
      <c r="A195" s="52"/>
      <c r="B195" s="53"/>
      <c r="C195" s="52"/>
      <c r="D195" s="53"/>
      <c r="E195" s="53"/>
      <c r="F195" s="53"/>
      <c r="G195" s="52"/>
      <c r="H195" s="52"/>
      <c r="I195" s="52"/>
      <c r="J195" s="52"/>
      <c r="K195" s="53"/>
      <c r="L195" s="53"/>
      <c r="M195" s="53"/>
      <c r="N195" s="53"/>
      <c r="O195" s="55"/>
    </row>
    <row r="196" spans="1:15" x14ac:dyDescent="0.2">
      <c r="A196" s="52"/>
      <c r="B196" s="53"/>
      <c r="C196" s="52"/>
      <c r="D196" s="53"/>
      <c r="E196" s="53"/>
      <c r="F196" s="53"/>
      <c r="G196" s="52"/>
      <c r="H196" s="52"/>
      <c r="I196" s="52"/>
      <c r="J196" s="52"/>
      <c r="K196" s="53"/>
      <c r="L196" s="53"/>
      <c r="M196" s="53"/>
      <c r="N196" s="53"/>
      <c r="O196" s="55"/>
    </row>
    <row r="197" spans="1:15" x14ac:dyDescent="0.2">
      <c r="A197" s="52"/>
      <c r="B197" s="53"/>
      <c r="C197" s="52"/>
      <c r="D197" s="53"/>
      <c r="E197" s="53"/>
      <c r="F197" s="53"/>
      <c r="G197" s="52"/>
      <c r="H197" s="52"/>
      <c r="I197" s="52"/>
      <c r="J197" s="52"/>
      <c r="K197" s="53"/>
      <c r="L197" s="53"/>
      <c r="M197" s="53"/>
      <c r="N197" s="53"/>
      <c r="O197" s="55"/>
    </row>
    <row r="198" spans="1:15" x14ac:dyDescent="0.2">
      <c r="A198" s="52"/>
      <c r="B198" s="53"/>
      <c r="C198" s="52"/>
      <c r="D198" s="53"/>
      <c r="E198" s="53"/>
      <c r="F198" s="53"/>
      <c r="G198" s="52"/>
      <c r="H198" s="52"/>
      <c r="I198" s="52"/>
      <c r="J198" s="52"/>
      <c r="K198" s="53"/>
      <c r="L198" s="53"/>
      <c r="M198" s="53"/>
      <c r="N198" s="53"/>
      <c r="O198" s="55"/>
    </row>
    <row r="199" spans="1:15" x14ac:dyDescent="0.2">
      <c r="A199" s="52"/>
      <c r="B199" s="53"/>
      <c r="C199" s="52"/>
      <c r="D199" s="53"/>
      <c r="E199" s="53"/>
      <c r="F199" s="53"/>
      <c r="G199" s="52"/>
      <c r="H199" s="52"/>
      <c r="I199" s="52"/>
      <c r="J199" s="52"/>
      <c r="K199" s="53"/>
      <c r="L199" s="53"/>
      <c r="M199" s="53"/>
      <c r="N199" s="53"/>
      <c r="O199" s="55"/>
    </row>
    <row r="200" spans="1:15" x14ac:dyDescent="0.2">
      <c r="A200" s="52"/>
      <c r="B200" s="53"/>
      <c r="C200" s="52"/>
      <c r="D200" s="53"/>
      <c r="E200" s="53"/>
      <c r="F200" s="53"/>
      <c r="G200" s="52"/>
      <c r="H200" s="52"/>
      <c r="I200" s="52"/>
      <c r="J200" s="52"/>
      <c r="K200" s="53"/>
      <c r="L200" s="53"/>
      <c r="M200" s="53"/>
      <c r="N200" s="53"/>
      <c r="O200" s="55"/>
    </row>
    <row r="201" spans="1:15" x14ac:dyDescent="0.2">
      <c r="A201" s="52"/>
      <c r="B201" s="53"/>
      <c r="C201" s="52"/>
      <c r="D201" s="53"/>
      <c r="E201" s="53"/>
      <c r="F201" s="53"/>
      <c r="G201" s="52"/>
      <c r="H201" s="52"/>
      <c r="I201" s="52"/>
      <c r="J201" s="52"/>
      <c r="K201" s="53"/>
      <c r="L201" s="53"/>
      <c r="M201" s="53"/>
      <c r="N201" s="53"/>
      <c r="O201" s="55"/>
    </row>
    <row r="202" spans="1:15" x14ac:dyDescent="0.2">
      <c r="A202" s="52"/>
      <c r="B202" s="53"/>
      <c r="C202" s="52"/>
      <c r="D202" s="53"/>
      <c r="E202" s="53"/>
      <c r="F202" s="53"/>
      <c r="G202" s="52"/>
      <c r="H202" s="52"/>
      <c r="I202" s="52"/>
      <c r="J202" s="52"/>
      <c r="K202" s="53"/>
      <c r="L202" s="53"/>
      <c r="M202" s="53"/>
      <c r="N202" s="53"/>
      <c r="O202" s="55"/>
    </row>
    <row r="203" spans="1:15" x14ac:dyDescent="0.2">
      <c r="A203" s="52"/>
      <c r="B203" s="53"/>
      <c r="C203" s="52"/>
      <c r="D203" s="53"/>
      <c r="E203" s="53"/>
      <c r="F203" s="53"/>
      <c r="G203" s="52"/>
      <c r="H203" s="52"/>
      <c r="I203" s="52"/>
      <c r="J203" s="52"/>
      <c r="K203" s="53"/>
      <c r="L203" s="53"/>
      <c r="M203" s="53"/>
      <c r="N203" s="53"/>
      <c r="O203" s="55"/>
    </row>
    <row r="204" spans="1:15" x14ac:dyDescent="0.2">
      <c r="A204" s="52"/>
      <c r="B204" s="53"/>
      <c r="C204" s="52"/>
      <c r="D204" s="53"/>
      <c r="E204" s="53"/>
      <c r="F204" s="53"/>
      <c r="G204" s="52"/>
      <c r="H204" s="52"/>
      <c r="I204" s="52"/>
      <c r="J204" s="52"/>
      <c r="K204" s="53"/>
      <c r="L204" s="53"/>
      <c r="M204" s="53"/>
      <c r="N204" s="53"/>
      <c r="O204" s="55"/>
    </row>
    <row r="205" spans="1:15" x14ac:dyDescent="0.2">
      <c r="A205" s="52"/>
      <c r="B205" s="53"/>
      <c r="C205" s="52"/>
      <c r="D205" s="53"/>
      <c r="E205" s="53"/>
      <c r="F205" s="53"/>
      <c r="G205" s="52"/>
      <c r="H205" s="52"/>
      <c r="I205" s="52"/>
      <c r="J205" s="52"/>
      <c r="K205" s="53"/>
      <c r="L205" s="53"/>
      <c r="M205" s="53"/>
      <c r="N205" s="53"/>
      <c r="O205" s="55"/>
    </row>
    <row r="206" spans="1:15" x14ac:dyDescent="0.2">
      <c r="A206" s="52"/>
      <c r="B206" s="53"/>
      <c r="C206" s="52"/>
      <c r="D206" s="53"/>
      <c r="E206" s="53"/>
      <c r="F206" s="53"/>
      <c r="G206" s="52"/>
      <c r="H206" s="52"/>
      <c r="I206" s="52"/>
      <c r="J206" s="52"/>
      <c r="K206" s="53"/>
      <c r="L206" s="53"/>
      <c r="M206" s="53"/>
      <c r="N206" s="53"/>
      <c r="O206" s="55"/>
    </row>
    <row r="207" spans="1:15" x14ac:dyDescent="0.2">
      <c r="A207" s="52"/>
      <c r="B207" s="53"/>
      <c r="C207" s="52"/>
      <c r="D207" s="53"/>
      <c r="E207" s="53"/>
      <c r="F207" s="53"/>
      <c r="G207" s="52"/>
      <c r="H207" s="52"/>
      <c r="I207" s="52"/>
      <c r="J207" s="52"/>
      <c r="K207" s="53"/>
      <c r="L207" s="53"/>
      <c r="M207" s="53"/>
      <c r="N207" s="53"/>
      <c r="O207" s="55"/>
    </row>
    <row r="208" spans="1:15" x14ac:dyDescent="0.2">
      <c r="A208" s="52"/>
      <c r="B208" s="53"/>
      <c r="C208" s="52"/>
      <c r="D208" s="53"/>
      <c r="E208" s="53"/>
      <c r="F208" s="53"/>
      <c r="G208" s="52"/>
      <c r="H208" s="52"/>
      <c r="I208" s="52"/>
      <c r="J208" s="52"/>
      <c r="K208" s="53"/>
      <c r="L208" s="53"/>
      <c r="M208" s="53"/>
      <c r="N208" s="53"/>
      <c r="O208" s="55"/>
    </row>
    <row r="209" spans="1:15" x14ac:dyDescent="0.2">
      <c r="A209" s="52"/>
      <c r="B209" s="53"/>
      <c r="C209" s="52"/>
      <c r="D209" s="53"/>
      <c r="E209" s="53"/>
      <c r="F209" s="53"/>
      <c r="G209" s="52"/>
      <c r="H209" s="52"/>
      <c r="I209" s="52"/>
      <c r="J209" s="52"/>
      <c r="K209" s="53"/>
      <c r="L209" s="53"/>
      <c r="M209" s="53"/>
      <c r="N209" s="53"/>
      <c r="O209" s="55"/>
    </row>
    <row r="210" spans="1:15" x14ac:dyDescent="0.2">
      <c r="A210" s="52"/>
      <c r="B210" s="53"/>
      <c r="C210" s="52"/>
      <c r="D210" s="53"/>
      <c r="E210" s="53"/>
      <c r="F210" s="53"/>
      <c r="G210" s="52"/>
      <c r="H210" s="52"/>
      <c r="I210" s="52"/>
      <c r="J210" s="52"/>
      <c r="K210" s="53"/>
      <c r="L210" s="53"/>
      <c r="M210" s="53"/>
      <c r="N210" s="53"/>
      <c r="O210" s="55"/>
    </row>
    <row r="211" spans="1:15" x14ac:dyDescent="0.2">
      <c r="A211" s="52"/>
      <c r="B211" s="53"/>
      <c r="C211" s="52"/>
      <c r="D211" s="53"/>
      <c r="E211" s="53"/>
      <c r="F211" s="53"/>
      <c r="G211" s="52"/>
      <c r="H211" s="52"/>
      <c r="I211" s="52"/>
      <c r="J211" s="52"/>
      <c r="K211" s="53"/>
      <c r="L211" s="53"/>
      <c r="M211" s="53"/>
      <c r="N211" s="53"/>
      <c r="O211" s="55"/>
    </row>
    <row r="212" spans="1:15" x14ac:dyDescent="0.2">
      <c r="A212" s="52"/>
      <c r="B212" s="53"/>
      <c r="C212" s="52"/>
      <c r="D212" s="53"/>
      <c r="E212" s="53"/>
      <c r="F212" s="53"/>
      <c r="G212" s="52"/>
      <c r="H212" s="52"/>
      <c r="I212" s="52"/>
      <c r="J212" s="52"/>
      <c r="K212" s="53"/>
      <c r="L212" s="53"/>
      <c r="M212" s="53"/>
      <c r="N212" s="53"/>
      <c r="O212" s="55"/>
    </row>
    <row r="213" spans="1:15" x14ac:dyDescent="0.2">
      <c r="A213" s="52"/>
      <c r="B213" s="53"/>
      <c r="C213" s="52"/>
      <c r="D213" s="53"/>
      <c r="E213" s="53"/>
      <c r="F213" s="53"/>
      <c r="G213" s="52"/>
      <c r="H213" s="52"/>
      <c r="I213" s="52"/>
      <c r="J213" s="52"/>
      <c r="K213" s="53"/>
      <c r="L213" s="53"/>
      <c r="M213" s="53"/>
      <c r="N213" s="53"/>
      <c r="O213" s="55"/>
    </row>
    <row r="214" spans="1:15" x14ac:dyDescent="0.2">
      <c r="A214" s="52"/>
      <c r="B214" s="53"/>
      <c r="C214" s="52"/>
      <c r="D214" s="53"/>
      <c r="E214" s="53"/>
      <c r="F214" s="53"/>
      <c r="G214" s="52"/>
      <c r="H214" s="52"/>
      <c r="I214" s="52"/>
      <c r="J214" s="52"/>
      <c r="K214" s="53"/>
      <c r="L214" s="53"/>
      <c r="M214" s="53"/>
      <c r="N214" s="53"/>
      <c r="O214" s="55"/>
    </row>
    <row r="215" spans="1:15" x14ac:dyDescent="0.2">
      <c r="A215" s="52"/>
      <c r="B215" s="53"/>
      <c r="C215" s="52"/>
      <c r="D215" s="53"/>
      <c r="E215" s="53"/>
      <c r="F215" s="53"/>
      <c r="G215" s="52"/>
      <c r="H215" s="52"/>
      <c r="I215" s="52"/>
      <c r="J215" s="52"/>
      <c r="K215" s="53"/>
      <c r="L215" s="53"/>
      <c r="M215" s="53"/>
      <c r="N215" s="53"/>
      <c r="O215" s="55"/>
    </row>
    <row r="216" spans="1:15" x14ac:dyDescent="0.2">
      <c r="A216" s="52"/>
      <c r="B216" s="53"/>
      <c r="C216" s="52"/>
      <c r="D216" s="53"/>
      <c r="E216" s="53"/>
      <c r="F216" s="53"/>
      <c r="G216" s="52"/>
      <c r="H216" s="52"/>
      <c r="I216" s="52"/>
      <c r="J216" s="52"/>
      <c r="K216" s="53"/>
      <c r="L216" s="53"/>
      <c r="M216" s="53"/>
      <c r="N216" s="53"/>
      <c r="O216" s="55"/>
    </row>
    <row r="217" spans="1:15" x14ac:dyDescent="0.2">
      <c r="A217" s="52"/>
      <c r="B217" s="53"/>
      <c r="C217" s="52"/>
      <c r="D217" s="53"/>
      <c r="E217" s="53"/>
      <c r="F217" s="53"/>
      <c r="G217" s="52"/>
      <c r="H217" s="52"/>
      <c r="I217" s="52"/>
      <c r="J217" s="52"/>
      <c r="K217" s="53"/>
      <c r="L217" s="53"/>
      <c r="M217" s="53"/>
      <c r="N217" s="53"/>
      <c r="O217" s="55"/>
    </row>
    <row r="218" spans="1:15" x14ac:dyDescent="0.2">
      <c r="A218" s="52"/>
      <c r="B218" s="53"/>
      <c r="C218" s="52"/>
      <c r="D218" s="53"/>
      <c r="E218" s="53"/>
      <c r="F218" s="53"/>
      <c r="G218" s="52"/>
      <c r="H218" s="52"/>
      <c r="I218" s="52"/>
      <c r="J218" s="52"/>
      <c r="K218" s="53"/>
      <c r="L218" s="53"/>
      <c r="M218" s="53"/>
      <c r="N218" s="53"/>
      <c r="O218" s="55"/>
    </row>
    <row r="219" spans="1:15" x14ac:dyDescent="0.2">
      <c r="A219" s="52"/>
      <c r="B219" s="53"/>
      <c r="C219" s="52"/>
      <c r="D219" s="53"/>
      <c r="E219" s="53"/>
      <c r="F219" s="53"/>
      <c r="G219" s="52"/>
      <c r="H219" s="52"/>
      <c r="I219" s="52"/>
      <c r="J219" s="52"/>
      <c r="K219" s="53"/>
      <c r="L219" s="53"/>
      <c r="M219" s="53"/>
      <c r="N219" s="53"/>
      <c r="O219" s="55"/>
    </row>
    <row r="220" spans="1:15" x14ac:dyDescent="0.2">
      <c r="A220" s="52"/>
      <c r="B220" s="53"/>
      <c r="C220" s="52"/>
      <c r="D220" s="53"/>
      <c r="E220" s="53"/>
      <c r="F220" s="53"/>
      <c r="G220" s="52"/>
      <c r="H220" s="52"/>
      <c r="I220" s="52"/>
      <c r="J220" s="52"/>
      <c r="K220" s="53"/>
      <c r="L220" s="53"/>
      <c r="M220" s="53"/>
      <c r="N220" s="53"/>
      <c r="O220" s="55"/>
    </row>
    <row r="221" spans="1:15" x14ac:dyDescent="0.2">
      <c r="A221" s="52"/>
      <c r="B221" s="53"/>
      <c r="C221" s="52"/>
      <c r="D221" s="53"/>
      <c r="E221" s="53"/>
      <c r="F221" s="53"/>
      <c r="G221" s="52"/>
      <c r="H221" s="52"/>
      <c r="I221" s="52"/>
      <c r="J221" s="52"/>
      <c r="K221" s="53"/>
      <c r="L221" s="53"/>
      <c r="M221" s="53"/>
      <c r="N221" s="53"/>
      <c r="O221" s="55"/>
    </row>
    <row r="222" spans="1:15" x14ac:dyDescent="0.2">
      <c r="A222" s="52"/>
      <c r="B222" s="53"/>
      <c r="C222" s="52"/>
      <c r="D222" s="53"/>
      <c r="E222" s="53"/>
      <c r="F222" s="53"/>
      <c r="G222" s="52"/>
      <c r="H222" s="52"/>
      <c r="I222" s="52"/>
      <c r="J222" s="52"/>
      <c r="K222" s="53"/>
      <c r="L222" s="53"/>
      <c r="M222" s="53"/>
      <c r="N222" s="53"/>
      <c r="O222" s="55"/>
    </row>
    <row r="223" spans="1:15" x14ac:dyDescent="0.2">
      <c r="A223" s="52"/>
      <c r="B223" s="53"/>
      <c r="C223" s="52"/>
      <c r="D223" s="53"/>
      <c r="E223" s="53"/>
      <c r="F223" s="53"/>
      <c r="G223" s="52"/>
      <c r="H223" s="52"/>
      <c r="I223" s="52"/>
      <c r="J223" s="52"/>
      <c r="K223" s="53"/>
      <c r="L223" s="53"/>
      <c r="M223" s="53"/>
      <c r="N223" s="53"/>
      <c r="O223" s="55"/>
    </row>
    <row r="224" spans="1:15" x14ac:dyDescent="0.2">
      <c r="A224" s="52"/>
      <c r="B224" s="53"/>
      <c r="C224" s="52"/>
      <c r="D224" s="53"/>
      <c r="E224" s="53"/>
      <c r="F224" s="53"/>
      <c r="G224" s="52"/>
      <c r="H224" s="52"/>
      <c r="I224" s="52"/>
      <c r="J224" s="52"/>
      <c r="K224" s="53"/>
      <c r="L224" s="53"/>
      <c r="M224" s="53"/>
      <c r="N224" s="53"/>
      <c r="O224" s="55"/>
    </row>
    <row r="225" spans="1:15" x14ac:dyDescent="0.2">
      <c r="A225" s="52"/>
      <c r="B225" s="53"/>
      <c r="C225" s="52"/>
      <c r="D225" s="53"/>
      <c r="E225" s="53"/>
      <c r="F225" s="53"/>
      <c r="G225" s="52"/>
      <c r="H225" s="52"/>
      <c r="I225" s="52"/>
      <c r="J225" s="52"/>
      <c r="K225" s="53"/>
      <c r="L225" s="53"/>
      <c r="M225" s="53"/>
      <c r="N225" s="53"/>
      <c r="O225" s="55"/>
    </row>
    <row r="226" spans="1:15" x14ac:dyDescent="0.2">
      <c r="A226" s="52"/>
      <c r="B226" s="53"/>
      <c r="C226" s="52"/>
      <c r="D226" s="53"/>
      <c r="E226" s="53"/>
      <c r="F226" s="53"/>
      <c r="G226" s="52"/>
      <c r="H226" s="52"/>
      <c r="I226" s="52"/>
      <c r="J226" s="52"/>
      <c r="K226" s="53"/>
      <c r="L226" s="53"/>
      <c r="M226" s="53"/>
      <c r="N226" s="53"/>
      <c r="O226" s="55"/>
    </row>
    <row r="227" spans="1:15" x14ac:dyDescent="0.2">
      <c r="A227" s="52"/>
      <c r="B227" s="53"/>
      <c r="C227" s="52"/>
      <c r="D227" s="53"/>
      <c r="E227" s="53"/>
      <c r="F227" s="53"/>
      <c r="G227" s="52"/>
      <c r="H227" s="52"/>
      <c r="I227" s="52"/>
      <c r="J227" s="52"/>
      <c r="K227" s="53"/>
      <c r="L227" s="53"/>
      <c r="M227" s="53"/>
      <c r="N227" s="53"/>
      <c r="O227" s="55"/>
    </row>
    <row r="228" spans="1:15" x14ac:dyDescent="0.2">
      <c r="A228" s="52"/>
      <c r="B228" s="53"/>
      <c r="C228" s="52"/>
      <c r="D228" s="53"/>
      <c r="E228" s="53"/>
      <c r="F228" s="53"/>
      <c r="G228" s="52"/>
      <c r="H228" s="52"/>
      <c r="I228" s="52"/>
      <c r="J228" s="52"/>
      <c r="K228" s="53"/>
      <c r="L228" s="53"/>
      <c r="M228" s="53"/>
      <c r="N228" s="53"/>
      <c r="O228" s="55"/>
    </row>
    <row r="229" spans="1:15" x14ac:dyDescent="0.2">
      <c r="A229" s="52"/>
      <c r="B229" s="53"/>
      <c r="C229" s="52"/>
      <c r="D229" s="53"/>
      <c r="E229" s="53"/>
      <c r="F229" s="53"/>
      <c r="G229" s="52"/>
      <c r="H229" s="52"/>
      <c r="I229" s="52"/>
      <c r="J229" s="52"/>
      <c r="K229" s="53"/>
      <c r="L229" s="53"/>
      <c r="M229" s="53"/>
      <c r="N229" s="53"/>
      <c r="O229" s="55"/>
    </row>
    <row r="230" spans="1:15" x14ac:dyDescent="0.2">
      <c r="A230" s="52"/>
      <c r="B230" s="53"/>
      <c r="C230" s="52"/>
      <c r="D230" s="53"/>
      <c r="E230" s="53"/>
      <c r="F230" s="53"/>
      <c r="G230" s="52"/>
      <c r="H230" s="52"/>
      <c r="I230" s="52"/>
      <c r="J230" s="52"/>
      <c r="K230" s="53"/>
      <c r="L230" s="53"/>
      <c r="M230" s="53"/>
      <c r="N230" s="53"/>
      <c r="O230" s="55"/>
    </row>
    <row r="231" spans="1:15" x14ac:dyDescent="0.2">
      <c r="A231" s="52"/>
      <c r="B231" s="53"/>
      <c r="C231" s="52"/>
      <c r="D231" s="53"/>
      <c r="E231" s="53"/>
      <c r="F231" s="53"/>
      <c r="G231" s="52"/>
      <c r="H231" s="52"/>
      <c r="I231" s="52"/>
      <c r="J231" s="52"/>
      <c r="K231" s="53"/>
      <c r="L231" s="53"/>
      <c r="M231" s="53"/>
      <c r="N231" s="53"/>
      <c r="O231" s="55"/>
    </row>
    <row r="232" spans="1:15" x14ac:dyDescent="0.2">
      <c r="A232" s="52"/>
      <c r="B232" s="53"/>
      <c r="C232" s="52"/>
      <c r="D232" s="53"/>
      <c r="E232" s="53"/>
      <c r="F232" s="53"/>
      <c r="G232" s="52"/>
      <c r="H232" s="52"/>
      <c r="I232" s="52"/>
      <c r="J232" s="52"/>
      <c r="K232" s="53"/>
      <c r="L232" s="53"/>
      <c r="M232" s="53"/>
      <c r="N232" s="53"/>
      <c r="O232" s="55"/>
    </row>
    <row r="233" spans="1:15" x14ac:dyDescent="0.2">
      <c r="A233" s="52"/>
      <c r="B233" s="53"/>
      <c r="C233" s="52"/>
      <c r="D233" s="53"/>
      <c r="E233" s="53"/>
      <c r="F233" s="53"/>
      <c r="G233" s="52"/>
      <c r="H233" s="52"/>
      <c r="I233" s="52"/>
      <c r="J233" s="52"/>
      <c r="K233" s="53"/>
      <c r="L233" s="53"/>
      <c r="M233" s="53"/>
      <c r="N233" s="53"/>
      <c r="O233" s="55"/>
    </row>
    <row r="234" spans="1:15" x14ac:dyDescent="0.2">
      <c r="A234" s="52"/>
      <c r="B234" s="53"/>
      <c r="C234" s="52"/>
      <c r="D234" s="53"/>
      <c r="E234" s="53"/>
      <c r="F234" s="53"/>
      <c r="G234" s="52"/>
      <c r="H234" s="52"/>
      <c r="I234" s="52"/>
      <c r="J234" s="52"/>
      <c r="K234" s="53"/>
      <c r="L234" s="53"/>
      <c r="M234" s="53"/>
      <c r="N234" s="53"/>
      <c r="O234" s="55"/>
    </row>
    <row r="235" spans="1:15" x14ac:dyDescent="0.2">
      <c r="A235" s="52"/>
      <c r="B235" s="53"/>
      <c r="C235" s="52"/>
      <c r="D235" s="53"/>
      <c r="E235" s="53"/>
      <c r="F235" s="53"/>
      <c r="G235" s="52"/>
      <c r="H235" s="52"/>
      <c r="I235" s="52"/>
      <c r="J235" s="52"/>
      <c r="K235" s="53"/>
      <c r="L235" s="53"/>
      <c r="M235" s="53"/>
      <c r="N235" s="53"/>
      <c r="O235" s="55"/>
    </row>
    <row r="236" spans="1:15" x14ac:dyDescent="0.2">
      <c r="A236" s="52"/>
      <c r="B236" s="53"/>
      <c r="C236" s="52"/>
      <c r="D236" s="53"/>
      <c r="E236" s="53"/>
      <c r="F236" s="53"/>
      <c r="G236" s="52"/>
      <c r="H236" s="52"/>
      <c r="I236" s="52"/>
      <c r="J236" s="52"/>
      <c r="K236" s="53"/>
      <c r="L236" s="53"/>
      <c r="M236" s="53"/>
      <c r="N236" s="53"/>
      <c r="O236" s="55"/>
    </row>
    <row r="237" spans="1:15" x14ac:dyDescent="0.2">
      <c r="A237" s="52"/>
      <c r="B237" s="53"/>
      <c r="C237" s="52"/>
      <c r="D237" s="53"/>
      <c r="E237" s="53"/>
      <c r="F237" s="53"/>
      <c r="G237" s="52"/>
      <c r="H237" s="52"/>
      <c r="I237" s="52"/>
      <c r="J237" s="52"/>
      <c r="K237" s="53"/>
      <c r="L237" s="53"/>
      <c r="M237" s="53"/>
      <c r="N237" s="53"/>
      <c r="O237" s="55"/>
    </row>
    <row r="238" spans="1:15" x14ac:dyDescent="0.2">
      <c r="A238" s="52"/>
      <c r="B238" s="53"/>
      <c r="C238" s="52"/>
      <c r="D238" s="53"/>
      <c r="E238" s="53"/>
      <c r="F238" s="53"/>
      <c r="G238" s="52"/>
      <c r="H238" s="52"/>
      <c r="I238" s="52"/>
      <c r="J238" s="52"/>
      <c r="K238" s="53"/>
      <c r="L238" s="53"/>
      <c r="M238" s="53"/>
      <c r="N238" s="53"/>
      <c r="O238" s="55"/>
    </row>
    <row r="239" spans="1:15" x14ac:dyDescent="0.2">
      <c r="A239" s="52"/>
      <c r="B239" s="53"/>
      <c r="C239" s="52"/>
      <c r="D239" s="53"/>
      <c r="E239" s="53"/>
      <c r="F239" s="53"/>
      <c r="G239" s="52"/>
      <c r="H239" s="52"/>
      <c r="I239" s="52"/>
      <c r="J239" s="52"/>
      <c r="K239" s="53"/>
      <c r="L239" s="53"/>
      <c r="M239" s="53"/>
      <c r="N239" s="53"/>
      <c r="O239" s="55"/>
    </row>
    <row r="240" spans="1:15" x14ac:dyDescent="0.2">
      <c r="A240" s="52"/>
      <c r="B240" s="53"/>
      <c r="C240" s="52"/>
      <c r="D240" s="53"/>
      <c r="E240" s="53"/>
      <c r="F240" s="53"/>
      <c r="G240" s="52"/>
      <c r="H240" s="52"/>
      <c r="I240" s="52"/>
      <c r="J240" s="52"/>
      <c r="K240" s="53"/>
      <c r="L240" s="53"/>
      <c r="M240" s="53"/>
      <c r="N240" s="53"/>
      <c r="O240" s="55"/>
    </row>
    <row r="241" spans="1:15" x14ac:dyDescent="0.2">
      <c r="A241" s="52"/>
      <c r="B241" s="53"/>
      <c r="C241" s="52"/>
      <c r="D241" s="53"/>
      <c r="E241" s="53"/>
      <c r="F241" s="53"/>
      <c r="G241" s="52"/>
      <c r="H241" s="52"/>
      <c r="I241" s="52"/>
      <c r="J241" s="52"/>
      <c r="K241" s="53"/>
      <c r="L241" s="53"/>
      <c r="M241" s="53"/>
      <c r="N241" s="53"/>
      <c r="O241" s="55"/>
    </row>
    <row r="242" spans="1:15" x14ac:dyDescent="0.2">
      <c r="A242" s="52"/>
      <c r="B242" s="53"/>
      <c r="C242" s="52"/>
      <c r="D242" s="53"/>
      <c r="E242" s="53"/>
      <c r="F242" s="53"/>
      <c r="G242" s="52"/>
      <c r="H242" s="52"/>
      <c r="I242" s="52"/>
      <c r="J242" s="52"/>
      <c r="K242" s="53"/>
      <c r="L242" s="53"/>
      <c r="M242" s="53"/>
      <c r="N242" s="53"/>
      <c r="O242" s="55"/>
    </row>
    <row r="243" spans="1:15" x14ac:dyDescent="0.2">
      <c r="A243" s="52"/>
      <c r="B243" s="53"/>
      <c r="C243" s="52"/>
      <c r="D243" s="53"/>
      <c r="E243" s="53"/>
      <c r="F243" s="53"/>
      <c r="G243" s="52"/>
      <c r="H243" s="52"/>
      <c r="I243" s="52"/>
      <c r="J243" s="52"/>
      <c r="K243" s="53"/>
      <c r="L243" s="53"/>
      <c r="M243" s="53"/>
      <c r="N243" s="53"/>
      <c r="O243" s="55"/>
    </row>
    <row r="244" spans="1:15" x14ac:dyDescent="0.2">
      <c r="A244" s="52"/>
      <c r="B244" s="53"/>
      <c r="C244" s="52"/>
      <c r="D244" s="53"/>
      <c r="E244" s="53"/>
      <c r="F244" s="53"/>
      <c r="G244" s="52"/>
      <c r="H244" s="52"/>
      <c r="I244" s="52"/>
      <c r="J244" s="52"/>
      <c r="K244" s="53"/>
      <c r="L244" s="53"/>
      <c r="M244" s="53"/>
      <c r="N244" s="53"/>
      <c r="O244" s="55"/>
    </row>
    <row r="245" spans="1:15" x14ac:dyDescent="0.2">
      <c r="A245" s="52"/>
      <c r="B245" s="53"/>
      <c r="C245" s="52"/>
      <c r="D245" s="53"/>
      <c r="E245" s="53"/>
      <c r="F245" s="53"/>
      <c r="G245" s="52"/>
      <c r="H245" s="52"/>
      <c r="I245" s="52"/>
      <c r="J245" s="52"/>
      <c r="K245" s="53"/>
      <c r="L245" s="53"/>
      <c r="M245" s="53"/>
      <c r="N245" s="53"/>
      <c r="O245" s="55"/>
    </row>
    <row r="246" spans="1:15" x14ac:dyDescent="0.2">
      <c r="A246" s="52"/>
      <c r="B246" s="53"/>
      <c r="C246" s="52"/>
      <c r="D246" s="53"/>
      <c r="E246" s="53"/>
      <c r="F246" s="53"/>
      <c r="G246" s="52"/>
      <c r="H246" s="52"/>
      <c r="I246" s="52"/>
      <c r="J246" s="52"/>
      <c r="K246" s="53"/>
      <c r="L246" s="53"/>
      <c r="M246" s="53"/>
      <c r="N246" s="53"/>
      <c r="O246" s="55"/>
    </row>
    <row r="247" spans="1:15" x14ac:dyDescent="0.2">
      <c r="A247" s="52"/>
      <c r="B247" s="53"/>
      <c r="C247" s="52"/>
      <c r="D247" s="53"/>
      <c r="E247" s="53"/>
      <c r="F247" s="53"/>
      <c r="G247" s="52"/>
      <c r="H247" s="52"/>
      <c r="I247" s="52"/>
      <c r="J247" s="52"/>
      <c r="K247" s="53"/>
      <c r="L247" s="53"/>
      <c r="M247" s="53"/>
      <c r="N247" s="53"/>
      <c r="O247" s="55"/>
    </row>
    <row r="248" spans="1:15" x14ac:dyDescent="0.2">
      <c r="A248" s="52"/>
      <c r="B248" s="53"/>
      <c r="C248" s="52"/>
      <c r="D248" s="53"/>
      <c r="E248" s="53"/>
      <c r="F248" s="53"/>
      <c r="G248" s="52"/>
      <c r="H248" s="52"/>
      <c r="I248" s="52"/>
      <c r="J248" s="52"/>
      <c r="K248" s="53"/>
      <c r="L248" s="53"/>
      <c r="M248" s="53"/>
      <c r="N248" s="53"/>
      <c r="O248" s="55"/>
    </row>
    <row r="249" spans="1:15" x14ac:dyDescent="0.2">
      <c r="A249" s="52"/>
      <c r="B249" s="53"/>
      <c r="C249" s="52"/>
      <c r="D249" s="53"/>
      <c r="E249" s="53"/>
      <c r="F249" s="53"/>
      <c r="G249" s="52"/>
      <c r="H249" s="52"/>
      <c r="I249" s="52"/>
      <c r="J249" s="52"/>
      <c r="K249" s="53"/>
      <c r="L249" s="53"/>
      <c r="M249" s="53"/>
      <c r="N249" s="53"/>
      <c r="O249" s="55"/>
    </row>
    <row r="250" spans="1:15" x14ac:dyDescent="0.2">
      <c r="A250" s="52"/>
      <c r="B250" s="53"/>
      <c r="C250" s="52"/>
      <c r="D250" s="53"/>
      <c r="E250" s="53"/>
      <c r="F250" s="53"/>
      <c r="G250" s="52"/>
      <c r="H250" s="52"/>
      <c r="I250" s="52"/>
      <c r="J250" s="52"/>
      <c r="K250" s="53"/>
      <c r="L250" s="53"/>
      <c r="M250" s="53"/>
      <c r="N250" s="53"/>
      <c r="O250" s="55"/>
    </row>
    <row r="251" spans="1:15" x14ac:dyDescent="0.2">
      <c r="A251" s="52"/>
      <c r="B251" s="53"/>
      <c r="C251" s="52"/>
      <c r="D251" s="53"/>
      <c r="E251" s="53"/>
      <c r="F251" s="53"/>
      <c r="G251" s="52"/>
      <c r="H251" s="52"/>
      <c r="I251" s="52"/>
      <c r="J251" s="52"/>
      <c r="K251" s="53"/>
      <c r="L251" s="53"/>
      <c r="M251" s="53"/>
      <c r="N251" s="53"/>
      <c r="O251" s="55"/>
    </row>
    <row r="252" spans="1:15" x14ac:dyDescent="0.2">
      <c r="A252" s="52"/>
      <c r="B252" s="53"/>
      <c r="C252" s="52"/>
      <c r="D252" s="53"/>
      <c r="E252" s="53"/>
      <c r="F252" s="53"/>
      <c r="G252" s="52"/>
      <c r="H252" s="52"/>
      <c r="I252" s="52"/>
      <c r="J252" s="52"/>
      <c r="K252" s="53"/>
      <c r="L252" s="53"/>
      <c r="M252" s="53"/>
      <c r="N252" s="53"/>
      <c r="O252" s="55"/>
    </row>
    <row r="253" spans="1:15" x14ac:dyDescent="0.2">
      <c r="A253" s="52"/>
      <c r="B253" s="53"/>
      <c r="C253" s="52"/>
      <c r="D253" s="53"/>
      <c r="E253" s="53"/>
      <c r="F253" s="53"/>
      <c r="G253" s="52"/>
      <c r="H253" s="52"/>
      <c r="I253" s="52"/>
      <c r="J253" s="52"/>
      <c r="K253" s="53"/>
      <c r="L253" s="53"/>
      <c r="M253" s="53"/>
      <c r="N253" s="53"/>
      <c r="O253" s="55"/>
    </row>
    <row r="254" spans="1:15" x14ac:dyDescent="0.2">
      <c r="A254" s="52"/>
      <c r="B254" s="53"/>
      <c r="C254" s="52"/>
      <c r="D254" s="53"/>
      <c r="E254" s="53"/>
      <c r="F254" s="53"/>
      <c r="G254" s="52"/>
      <c r="H254" s="52"/>
      <c r="I254" s="52"/>
      <c r="J254" s="52"/>
      <c r="K254" s="53"/>
      <c r="L254" s="53"/>
      <c r="M254" s="53"/>
      <c r="N254" s="53"/>
      <c r="O254" s="55"/>
    </row>
    <row r="255" spans="1:15" x14ac:dyDescent="0.2">
      <c r="A255" s="52"/>
      <c r="B255" s="53"/>
      <c r="C255" s="52"/>
      <c r="D255" s="53"/>
      <c r="E255" s="53"/>
      <c r="F255" s="53"/>
      <c r="G255" s="52"/>
      <c r="H255" s="52"/>
      <c r="I255" s="52"/>
      <c r="J255" s="52"/>
      <c r="K255" s="53"/>
      <c r="L255" s="53"/>
      <c r="M255" s="53"/>
      <c r="N255" s="53"/>
      <c r="O255" s="55"/>
    </row>
    <row r="256" spans="1:15" x14ac:dyDescent="0.2">
      <c r="A256" s="52"/>
      <c r="B256" s="53"/>
      <c r="C256" s="52"/>
      <c r="D256" s="53"/>
      <c r="E256" s="53"/>
      <c r="F256" s="53"/>
      <c r="G256" s="52"/>
      <c r="H256" s="52"/>
      <c r="I256" s="52"/>
      <c r="J256" s="52"/>
      <c r="K256" s="53"/>
      <c r="L256" s="53"/>
      <c r="M256" s="53"/>
      <c r="N256" s="53"/>
      <c r="O256" s="55"/>
    </row>
    <row r="257" spans="1:15" x14ac:dyDescent="0.2">
      <c r="A257" s="52"/>
      <c r="B257" s="53"/>
      <c r="C257" s="52"/>
      <c r="D257" s="53"/>
      <c r="E257" s="53"/>
      <c r="F257" s="53"/>
      <c r="G257" s="52"/>
      <c r="H257" s="52"/>
      <c r="I257" s="52"/>
      <c r="J257" s="52"/>
      <c r="K257" s="53"/>
      <c r="L257" s="53"/>
      <c r="M257" s="53"/>
      <c r="N257" s="53"/>
      <c r="O257" s="55"/>
    </row>
    <row r="258" spans="1:15" x14ac:dyDescent="0.2">
      <c r="A258" s="52"/>
      <c r="B258" s="53"/>
      <c r="C258" s="52"/>
      <c r="D258" s="53"/>
      <c r="E258" s="53"/>
      <c r="F258" s="53"/>
      <c r="G258" s="52"/>
      <c r="H258" s="52"/>
      <c r="I258" s="52"/>
      <c r="J258" s="52"/>
      <c r="K258" s="53"/>
      <c r="L258" s="53"/>
      <c r="M258" s="53"/>
      <c r="N258" s="53"/>
      <c r="O258" s="55"/>
    </row>
    <row r="259" spans="1:15" x14ac:dyDescent="0.2">
      <c r="A259" s="52"/>
      <c r="B259" s="53"/>
      <c r="C259" s="52"/>
      <c r="D259" s="53"/>
      <c r="E259" s="53"/>
      <c r="F259" s="53"/>
      <c r="G259" s="52"/>
      <c r="H259" s="52"/>
      <c r="I259" s="52"/>
      <c r="J259" s="52"/>
      <c r="K259" s="53"/>
      <c r="L259" s="53"/>
      <c r="M259" s="53"/>
      <c r="N259" s="53"/>
      <c r="O259" s="55"/>
    </row>
  </sheetData>
  <phoneticPr fontId="0" type="noConversion"/>
  <pageMargins left="0.35" right="0.46" top="1.02" bottom="0.984251969" header="0" footer="0"/>
  <pageSetup paperSize="9" scale="90" orientation="portrait" horizontalDpi="300" verticalDpi="300" r:id="rId1"/>
  <headerFooter alignWithMargins="0">
    <oddFooter>&amp;L&amp;"Arial,Negrito"&amp;8Artur Tiago
Pagina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depreciações 2015</vt:lpstr>
      <vt:lpstr>depreciações &gt;2015</vt:lpstr>
    </vt:vector>
  </TitlesOfParts>
  <Company>GABINETE TÉCNICO DE CONTABILIDADE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 </dc:creator>
  <cp:lastModifiedBy>User</cp:lastModifiedBy>
  <cp:lastPrinted>2013-03-08T12:23:09Z</cp:lastPrinted>
  <dcterms:created xsi:type="dcterms:W3CDTF">2000-02-02T15:22:10Z</dcterms:created>
  <dcterms:modified xsi:type="dcterms:W3CDTF">2016-06-27T12:31:46Z</dcterms:modified>
</cp:coreProperties>
</file>