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lexandre\trabalhos\universidade\3º ano\minor de finanças\1º semestre\contabilidade degestão avançada\efolio A\"/>
    </mc:Choice>
  </mc:AlternateContent>
  <xr:revisionPtr revIDLastSave="0" documentId="13_ncr:1_{75770E96-1FB2-4D3A-A2EA-67C95FAFCB75}" xr6:coauthVersionLast="41" xr6:coauthVersionMax="41" xr10:uidLastSave="{00000000-0000-0000-0000-000000000000}"/>
  <bookViews>
    <workbookView xWindow="-120" yWindow="-120" windowWidth="20730" windowHeight="11160" xr2:uid="{0C969E1F-8E2F-41DA-90A3-7735E3DED67B}"/>
  </bookViews>
  <sheets>
    <sheet name="Fo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3" i="1" l="1"/>
  <c r="G9" i="1"/>
  <c r="I12" i="1"/>
  <c r="I10" i="1"/>
  <c r="I11" i="1"/>
  <c r="I9" i="1"/>
  <c r="G10" i="1"/>
  <c r="G11" i="1"/>
  <c r="G12" i="1"/>
  <c r="E14" i="1" l="1"/>
  <c r="C14" i="1"/>
  <c r="I14" i="1" l="1"/>
</calcChain>
</file>

<file path=xl/sharedStrings.xml><?xml version="1.0" encoding="utf-8"?>
<sst xmlns="http://schemas.openxmlformats.org/spreadsheetml/2006/main" count="10" uniqueCount="10">
  <si>
    <t>15.000 unidades</t>
  </si>
  <si>
    <t>21.000 unidades</t>
  </si>
  <si>
    <t>Mão-obra-direta</t>
  </si>
  <si>
    <t>Gastos indiretos variáveis</t>
  </si>
  <si>
    <t>Gastos de venda e distribuição</t>
  </si>
  <si>
    <t>Gastos administrativos</t>
  </si>
  <si>
    <t>TOTAL</t>
  </si>
  <si>
    <t>Valor unitário</t>
  </si>
  <si>
    <t>18.000 p. e 16500 v.</t>
  </si>
  <si>
    <t>Matérias-Primas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</si>
</sst>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#,##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/>
    <xf numFmtId="3" fontId="0" fillId="2" borderId="0" xfId="0" applyNumberFormat="1" applyFill="1" applyAlignment="1">
      <alignment horizontal="center" vertical="center"/>
    </xf>
    <xf numFmtId="0" fontId="0" fillId="2" borderId="0" xfId="0" applyFill="1" applyBorder="1"/>
    <xf numFmtId="3" fontId="0" fillId="2" borderId="0" xfId="0" applyNumberFormat="1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3" fontId="1" fillId="3" borderId="1" xfId="0" applyNumberFormat="1" applyFont="1" applyFill="1" applyBorder="1" applyAlignment="1">
      <alignment horizontal="center"/>
    </xf>
    <xf numFmtId="4" fontId="1" fillId="2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0" xfId="0" applyFill="1" applyAlignment="1">
      <alignment horizontal="right" vertical="center"/>
    </xf>
    <xf numFmtId="0" fontId="0" fillId="2" borderId="0" xfId="0" applyFill="1" applyBorder="1" applyAlignment="1">
      <alignment horizontal="right" vertical="center"/>
    </xf>
    <xf numFmtId="165" fontId="0" fillId="2" borderId="4" xfId="0" applyNumberFormat="1" applyFill="1" applyBorder="1" applyAlignment="1">
      <alignment horizontal="center"/>
    </xf>
    <xf numFmtId="165" fontId="0" fillId="2" borderId="3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CCD94-4EE2-44ED-8DB4-F686491B59E5}">
  <dimension ref="A4:K16"/>
  <sheetViews>
    <sheetView tabSelected="1" workbookViewId="0">
      <selection activeCell="I13" sqref="I13:J13"/>
    </sheetView>
  </sheetViews>
  <sheetFormatPr defaultRowHeight="15" x14ac:dyDescent="0.25"/>
  <cols>
    <col min="1" max="1" width="11.5703125" style="1" customWidth="1"/>
    <col min="2" max="2" width="17.5703125" style="1" customWidth="1"/>
    <col min="3" max="6" width="9.140625" style="1"/>
    <col min="7" max="8" width="8.42578125" style="1" customWidth="1"/>
    <col min="9" max="16384" width="9.140625" style="1"/>
  </cols>
  <sheetData>
    <row r="4" spans="1:11" x14ac:dyDescent="0.25">
      <c r="E4" s="17"/>
      <c r="F4" s="17"/>
      <c r="G4" s="2"/>
    </row>
    <row r="5" spans="1:11" x14ac:dyDescent="0.25">
      <c r="E5" s="18"/>
      <c r="F5" s="18"/>
      <c r="G5" s="4"/>
    </row>
    <row r="8" spans="1:11" x14ac:dyDescent="0.25">
      <c r="A8" s="9"/>
      <c r="B8" s="10"/>
      <c r="C8" s="15" t="s">
        <v>0</v>
      </c>
      <c r="D8" s="15"/>
      <c r="E8" s="15" t="s">
        <v>1</v>
      </c>
      <c r="F8" s="15"/>
      <c r="G8" s="15" t="s">
        <v>7</v>
      </c>
      <c r="H8" s="15"/>
      <c r="I8" s="13" t="s">
        <v>8</v>
      </c>
      <c r="J8" s="13"/>
    </row>
    <row r="9" spans="1:11" x14ac:dyDescent="0.25">
      <c r="A9" s="11" t="s">
        <v>9</v>
      </c>
      <c r="B9" s="12"/>
      <c r="C9" s="5">
        <v>100000</v>
      </c>
      <c r="D9" s="5"/>
      <c r="E9" s="5">
        <v>140000</v>
      </c>
      <c r="F9" s="5"/>
      <c r="G9" s="19">
        <f>(E9+C9)/(21000+15000)</f>
        <v>6.666666666666667</v>
      </c>
      <c r="H9" s="20"/>
      <c r="I9" s="5">
        <f>18000*G9</f>
        <v>120000</v>
      </c>
      <c r="J9" s="5"/>
    </row>
    <row r="10" spans="1:11" x14ac:dyDescent="0.25">
      <c r="A10" s="11" t="s">
        <v>2</v>
      </c>
      <c r="B10" s="12"/>
      <c r="C10" s="5">
        <v>130000</v>
      </c>
      <c r="D10" s="5"/>
      <c r="E10" s="5">
        <v>154000</v>
      </c>
      <c r="F10" s="5"/>
      <c r="G10" s="19">
        <f t="shared" ref="G10:G13" si="0">(E10+C10)/(21000+15000)</f>
        <v>7.8888888888888893</v>
      </c>
      <c r="H10" s="20"/>
      <c r="I10" s="5">
        <f t="shared" ref="I10:I11" si="1">18000*G10</f>
        <v>142000</v>
      </c>
      <c r="J10" s="5"/>
    </row>
    <row r="11" spans="1:11" x14ac:dyDescent="0.25">
      <c r="A11" s="11" t="s">
        <v>3</v>
      </c>
      <c r="B11" s="12"/>
      <c r="C11" s="5">
        <v>160000</v>
      </c>
      <c r="D11" s="5"/>
      <c r="E11" s="5">
        <v>168000</v>
      </c>
      <c r="F11" s="5"/>
      <c r="G11" s="19">
        <f t="shared" si="0"/>
        <v>9.1111111111111107</v>
      </c>
      <c r="H11" s="20"/>
      <c r="I11" s="5">
        <f t="shared" si="1"/>
        <v>164000</v>
      </c>
      <c r="J11" s="5"/>
    </row>
    <row r="12" spans="1:11" x14ac:dyDescent="0.25">
      <c r="A12" s="11" t="s">
        <v>4</v>
      </c>
      <c r="B12" s="12"/>
      <c r="C12" s="5">
        <v>45000</v>
      </c>
      <c r="D12" s="5"/>
      <c r="E12" s="5">
        <v>57000</v>
      </c>
      <c r="F12" s="5"/>
      <c r="G12" s="19">
        <f t="shared" si="0"/>
        <v>2.8333333333333335</v>
      </c>
      <c r="H12" s="20"/>
      <c r="I12" s="5">
        <f>16500*G12</f>
        <v>46750</v>
      </c>
      <c r="J12" s="5"/>
    </row>
    <row r="13" spans="1:11" x14ac:dyDescent="0.25">
      <c r="A13" s="11" t="s">
        <v>5</v>
      </c>
      <c r="B13" s="12"/>
      <c r="C13" s="5">
        <v>70000</v>
      </c>
      <c r="D13" s="5"/>
      <c r="E13" s="5">
        <v>70000</v>
      </c>
      <c r="F13" s="5"/>
      <c r="G13" s="19"/>
      <c r="H13" s="20"/>
      <c r="I13" s="5">
        <f>C13</f>
        <v>70000</v>
      </c>
      <c r="J13" s="5"/>
    </row>
    <row r="14" spans="1:11" x14ac:dyDescent="0.25">
      <c r="A14" s="11" t="s">
        <v>6</v>
      </c>
      <c r="B14" s="12"/>
      <c r="C14" s="6">
        <f>SUM(C9:D13)</f>
        <v>505000</v>
      </c>
      <c r="D14" s="6"/>
      <c r="E14" s="6">
        <f>SUM(E9:F13)</f>
        <v>589000</v>
      </c>
      <c r="F14" s="6"/>
      <c r="G14" s="14"/>
      <c r="H14" s="14"/>
      <c r="I14" s="6">
        <f>SUM(I9:J13)</f>
        <v>542750</v>
      </c>
      <c r="J14" s="6"/>
    </row>
    <row r="15" spans="1:11" x14ac:dyDescent="0.25">
      <c r="A15" s="8"/>
      <c r="B15" s="16"/>
      <c r="C15" s="7"/>
      <c r="D15" s="8"/>
      <c r="E15" s="7"/>
      <c r="F15" s="8"/>
      <c r="G15" s="7"/>
      <c r="H15" s="8"/>
      <c r="I15" s="7"/>
      <c r="J15" s="8"/>
      <c r="K15" s="3"/>
    </row>
    <row r="16" spans="1:11" x14ac:dyDescent="0.25">
      <c r="I16" s="3"/>
    </row>
  </sheetData>
  <mergeCells count="42">
    <mergeCell ref="E4:F4"/>
    <mergeCell ref="E5:F5"/>
    <mergeCell ref="A12:B12"/>
    <mergeCell ref="A13:B13"/>
    <mergeCell ref="A14:B14"/>
    <mergeCell ref="A15:B15"/>
    <mergeCell ref="C8:D8"/>
    <mergeCell ref="C13:D13"/>
    <mergeCell ref="C14:D14"/>
    <mergeCell ref="C15:D15"/>
    <mergeCell ref="E13:F13"/>
    <mergeCell ref="E14:F14"/>
    <mergeCell ref="G8:H8"/>
    <mergeCell ref="C9:D9"/>
    <mergeCell ref="C10:D10"/>
    <mergeCell ref="C11:D11"/>
    <mergeCell ref="C12:D12"/>
    <mergeCell ref="E9:F9"/>
    <mergeCell ref="E10:F10"/>
    <mergeCell ref="E8:F8"/>
    <mergeCell ref="E11:F11"/>
    <mergeCell ref="I14:J14"/>
    <mergeCell ref="I15:J15"/>
    <mergeCell ref="A8:B8"/>
    <mergeCell ref="A10:B10"/>
    <mergeCell ref="A9:B9"/>
    <mergeCell ref="A11:B11"/>
    <mergeCell ref="I8:J8"/>
    <mergeCell ref="E15:F15"/>
    <mergeCell ref="G9:H9"/>
    <mergeCell ref="G10:H10"/>
    <mergeCell ref="G11:H11"/>
    <mergeCell ref="G12:H12"/>
    <mergeCell ref="G13:H13"/>
    <mergeCell ref="G14:H14"/>
    <mergeCell ref="G15:H15"/>
    <mergeCell ref="E12:F12"/>
    <mergeCell ref="I9:J9"/>
    <mergeCell ref="I10:J10"/>
    <mergeCell ref="I11:J11"/>
    <mergeCell ref="I12:J12"/>
    <mergeCell ref="I13:J13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</dc:creator>
  <cp:lastModifiedBy>Alexandre</cp:lastModifiedBy>
  <dcterms:created xsi:type="dcterms:W3CDTF">2019-11-11T12:34:13Z</dcterms:created>
  <dcterms:modified xsi:type="dcterms:W3CDTF">2019-11-12T12:16:42Z</dcterms:modified>
</cp:coreProperties>
</file>