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Ficheiro Excel Oferta - Calendários Mensais Fiscais VL 1.0\"/>
    </mc:Choice>
  </mc:AlternateContent>
  <xr:revisionPtr revIDLastSave="0" documentId="13_ncr:1_{4D09B1C1-DC24-497F-9E73-FA22E336A1E9}" xr6:coauthVersionLast="47" xr6:coauthVersionMax="47" xr10:uidLastSave="{00000000-0000-0000-0000-000000000000}"/>
  <bookViews>
    <workbookView xWindow="28680" yWindow="-120" windowWidth="29040" windowHeight="15840" xr2:uid="{B7F6EA1D-A20F-40AB-B6CC-317EABD0E708}"/>
  </bookViews>
  <sheets>
    <sheet name="Calendário_M10_2024" sheetId="3" r:id="rId1"/>
    <sheet name="Autoria_&amp;_Listas_Suporte" sheetId="4" r:id="rId2"/>
  </sheets>
  <definedNames>
    <definedName name="Declarações">Tabela1[Declarações]</definedName>
    <definedName name="Pagamentos">Tabela2[Pagamentos]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8" i="3" l="1"/>
  <c r="L58" i="3"/>
  <c r="J58" i="3"/>
  <c r="B58" i="3"/>
  <c r="F58" i="3"/>
  <c r="D58" i="3"/>
</calcChain>
</file>

<file path=xl/sharedStrings.xml><?xml version="1.0" encoding="utf-8"?>
<sst xmlns="http://schemas.openxmlformats.org/spreadsheetml/2006/main" count="135" uniqueCount="85">
  <si>
    <t>NOME</t>
  </si>
  <si>
    <t>NIF</t>
  </si>
  <si>
    <t>ASSINATURAS</t>
  </si>
  <si>
    <t>A GERÊNCIA</t>
  </si>
  <si>
    <t>RESPONSÁVEL</t>
  </si>
  <si>
    <t>F</t>
  </si>
  <si>
    <t>Beta, Lda</t>
  </si>
  <si>
    <t>EMPRESA</t>
  </si>
  <si>
    <t>Rui André da Silva Fonseca</t>
  </si>
  <si>
    <t>NÃO APLICÁVEL</t>
  </si>
  <si>
    <t>Autor</t>
  </si>
  <si>
    <t>Vasco Lopes Contabilista Certificado/Consultor Gestão</t>
  </si>
  <si>
    <t>Email</t>
  </si>
  <si>
    <t>vascolopes.contabilidade@hotmail.com</t>
  </si>
  <si>
    <t>Facebook</t>
  </si>
  <si>
    <t>https://www.facebook.com/VascoLopesTOC/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</si>
  <si>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</si>
  <si>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</si>
  <si>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</si>
  <si>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</si>
  <si>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</si>
  <si>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</si>
  <si>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</si>
  <si>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PAGAMENTOS DE IMPOSTOS A REALIZAR</t>
  </si>
  <si>
    <t>ANÁLISE DAS OBRIGAÇÕES FISCAIS</t>
  </si>
  <si>
    <t>PRAZO</t>
  </si>
  <si>
    <t>DESCRIÇÃO</t>
  </si>
  <si>
    <t>STATUS</t>
  </si>
  <si>
    <t>DESTINATÁRIOS</t>
  </si>
  <si>
    <t>REFERÊNCIA</t>
  </si>
  <si>
    <t>Comunicação de Faturas (SAF-T) / Inexistência de Faturação</t>
  </si>
  <si>
    <t>TI/ENI/Empresas</t>
  </si>
  <si>
    <t>Envio da Declaração Mensal de Remunerações (DMR AT)</t>
  </si>
  <si>
    <t>Envio da Declaração Mensal de Remunerações (DRI SS)</t>
  </si>
  <si>
    <t>Envio da Declaração Intrastat</t>
  </si>
  <si>
    <t>Empresas</t>
  </si>
  <si>
    <t>Comunicação de Operações e Posições com o Exterior (COPE)</t>
  </si>
  <si>
    <t>Envio da Declaração Periódica de IVA</t>
  </si>
  <si>
    <t>Envio da Declaração Recapitulativa de IVA</t>
  </si>
  <si>
    <t>Pagamento de IRC e IRS Retido</t>
  </si>
  <si>
    <t>Envio da Declaração Mensal de Imposto do Selo (DMIS)</t>
  </si>
  <si>
    <t>Pagamento do Imposto do Selo</t>
  </si>
  <si>
    <t>Pagamento das Contribuições da Segurança Social</t>
  </si>
  <si>
    <t>TI/ENI</t>
  </si>
  <si>
    <t>Pagamento do IVA Mensal</t>
  </si>
  <si>
    <t>Pagamento do IUC (Imposto Único de Circulação)</t>
  </si>
  <si>
    <t>Envio da Declaração Modelo 30</t>
  </si>
  <si>
    <t>Declarações</t>
  </si>
  <si>
    <t>Pagamentos</t>
  </si>
  <si>
    <t>ANO</t>
  </si>
  <si>
    <t>MÊS</t>
  </si>
  <si>
    <t>FERRAMENTA FISCAL</t>
  </si>
  <si>
    <t>CALENDÁRIO DE OBRIGAÇÕES
FISCAIS E NÃO FISCAIS</t>
  </si>
  <si>
    <t>Vasco Lopes</t>
  </si>
  <si>
    <t>Diretor Financeiro</t>
  </si>
  <si>
    <t>Joana Silva</t>
  </si>
  <si>
    <t>DADOS GERAIS DA EMPRESA</t>
  </si>
  <si>
    <t>COLABORADORES RESPONSÁVEIS / OBRIGAÇÃO DECLARATIVA</t>
  </si>
  <si>
    <t>ASSINATURAS E VALIDAÇÃO</t>
  </si>
  <si>
    <t>PAGO</t>
  </si>
  <si>
    <t>POR PAGAR</t>
  </si>
  <si>
    <t>SUBMETIDA</t>
  </si>
  <si>
    <t>POR SUBMETER</t>
  </si>
  <si>
    <t>TOTAL</t>
  </si>
  <si>
    <t>SUBMETIDAS</t>
  </si>
  <si>
    <t>DECLARAÇÕES FISCAIS/NÃO FISCAIS A SUBMETER</t>
  </si>
  <si>
    <t>DECLARAÇÕES FISCAIS/NÃO FISCAIS</t>
  </si>
  <si>
    <t>PAGAMENTOS DE IMPOSTOS</t>
  </si>
  <si>
    <t>VS</t>
  </si>
  <si>
    <t>O RESPONSÁVEL FINANCEIRO</t>
  </si>
  <si>
    <t>Vasco Lopes Contabilista Certificado</t>
  </si>
  <si>
    <t>EXECUTANTE</t>
  </si>
  <si>
    <t>CC</t>
  </si>
  <si>
    <t>ATUALIZAÇÃO</t>
  </si>
  <si>
    <t>Envio da Declaração Trimestral de Rendimentos (Seg. Social)</t>
  </si>
  <si>
    <t>OUTUBRO</t>
  </si>
  <si>
    <t>Catálogo Mapas</t>
  </si>
  <si>
    <t>Lista de Mapas</t>
  </si>
  <si>
    <t>https://we.tl/t-kNlIAJB5lb</t>
  </si>
  <si>
    <t>https://we.tl/t-lUvszNxtJT</t>
  </si>
  <si>
    <t>M09</t>
  </si>
  <si>
    <t>M08</t>
  </si>
  <si>
    <t>M09 / T03</t>
  </si>
  <si>
    <t>T03</t>
  </si>
  <si>
    <t>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</si>
</sst>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004AAD"/>
      <name val="Calibri"/>
      <family val="2"/>
      <scheme val="minor"/>
    </font>
    <font>
      <sz val="10"/>
      <color rgb="FF004AAD"/>
      <name val="Calibri"/>
      <family val="2"/>
      <scheme val="minor"/>
    </font>
    <font>
      <sz val="11"/>
      <color rgb="FF004AAD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4AAD"/>
      <name val="Brush Script MT"/>
      <family val="4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4A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 style="medium">
        <color theme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1" fillId="4" borderId="0" xfId="0" applyFont="1" applyFill="1" applyAlignment="1">
      <alignment horizontal="center"/>
    </xf>
    <xf numFmtId="164" fontId="6" fillId="5" borderId="12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4" fillId="3" borderId="2" xfId="0" applyNumberFormat="1" applyFont="1" applyFill="1" applyBorder="1" applyAlignment="1">
      <alignment horizontal="center" vertical="center"/>
    </xf>
    <xf numFmtId="164" fontId="6" fillId="6" borderId="9" xfId="0" applyNumberFormat="1" applyFont="1" applyFill="1" applyBorder="1" applyAlignment="1">
      <alignment horizontal="center" vertical="center" wrapText="1"/>
    </xf>
    <xf numFmtId="164" fontId="6" fillId="6" borderId="14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4" fontId="8" fillId="4" borderId="9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1" fillId="5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14" fontId="8" fillId="8" borderId="9" xfId="0" applyNumberFormat="1" applyFont="1" applyFill="1" applyBorder="1" applyAlignment="1">
      <alignment horizontal="center" vertical="center" wrapText="1"/>
    </xf>
    <xf numFmtId="14" fontId="8" fillId="8" borderId="14" xfId="0" applyNumberFormat="1" applyFont="1" applyFill="1" applyBorder="1" applyAlignment="1">
      <alignment horizontal="center" vertical="center" wrapText="1"/>
    </xf>
    <xf numFmtId="14" fontId="11" fillId="7" borderId="9" xfId="0" applyNumberFormat="1" applyFont="1" applyFill="1" applyBorder="1" applyAlignment="1">
      <alignment horizontal="center" vertical="center" wrapText="1"/>
    </xf>
    <xf numFmtId="14" fontId="11" fillId="7" borderId="11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4" borderId="14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3" fontId="0" fillId="9" borderId="18" xfId="0" applyNumberFormat="1" applyFill="1" applyBorder="1" applyAlignment="1">
      <alignment horizontal="left"/>
    </xf>
    <xf numFmtId="3" fontId="0" fillId="9" borderId="13" xfId="0" applyNumberFormat="1" applyFill="1" applyBorder="1" applyAlignment="1">
      <alignment horizontal="left"/>
    </xf>
    <xf numFmtId="0" fontId="0" fillId="9" borderId="10" xfId="0" applyFill="1" applyBorder="1" applyAlignment="1">
      <alignment horizontal="left"/>
    </xf>
    <xf numFmtId="0" fontId="0" fillId="9" borderId="18" xfId="0" applyFill="1" applyBorder="1" applyAlignment="1">
      <alignment horizontal="left"/>
    </xf>
    <xf numFmtId="0" fontId="0" fillId="9" borderId="13" xfId="0" applyFill="1" applyBorder="1" applyAlignment="1">
      <alignment horizontal="left"/>
    </xf>
    <xf numFmtId="0" fontId="9" fillId="9" borderId="18" xfId="1" applyNumberFormat="1" applyFill="1" applyBorder="1" applyAlignment="1">
      <alignment horizontal="left"/>
    </xf>
    <xf numFmtId="0" fontId="9" fillId="9" borderId="13" xfId="1" applyNumberFormat="1" applyFill="1" applyBorder="1" applyAlignment="1">
      <alignment horizontal="left"/>
    </xf>
    <xf numFmtId="0" fontId="9" fillId="9" borderId="10" xfId="1" applyNumberFormat="1" applyFill="1" applyBorder="1" applyAlignment="1">
      <alignment horizontal="left"/>
    </xf>
    <xf numFmtId="14" fontId="5" fillId="0" borderId="2" xfId="0" applyNumberFormat="1" applyFont="1" applyFill="1" applyBorder="1" applyAlignment="1">
      <alignment horizontal="center" vertical="center"/>
    </xf>
    <xf numFmtId="0" fontId="0" fillId="0" borderId="0" xfId="0" applyFill="1"/>
  </cellXfs>
  <cellStyles count="2">
    <cellStyle name="Hiperligação" xfId="1" builtinId="8"/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4A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15875</xdr:rowOff>
    </xdr:from>
    <xdr:to>
      <xdr:col>2</xdr:col>
      <xdr:colOff>38100</xdr:colOff>
      <xdr:row>5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ECC2C96-5FA3-496B-8092-00067C599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06375"/>
          <a:ext cx="923925" cy="860425"/>
        </a:xfrm>
        <a:prstGeom prst="rect">
          <a:avLst/>
        </a:prstGeom>
      </xdr:spPr>
    </xdr:pic>
    <xdr:clientData/>
  </xdr:twoCellAnchor>
  <xdr:twoCellAnchor>
    <xdr:from>
      <xdr:col>12</xdr:col>
      <xdr:colOff>28575</xdr:colOff>
      <xdr:row>1</xdr:row>
      <xdr:rowOff>47626</xdr:rowOff>
    </xdr:from>
    <xdr:to>
      <xdr:col>12</xdr:col>
      <xdr:colOff>219075</xdr:colOff>
      <xdr:row>1</xdr:row>
      <xdr:rowOff>133351</xdr:rowOff>
    </xdr:to>
    <xdr:sp macro="" textlink="">
      <xdr:nvSpPr>
        <xdr:cNvPr id="9" name="Seta: Para a Direita 8">
          <a:extLst>
            <a:ext uri="{FF2B5EF4-FFF2-40B4-BE49-F238E27FC236}">
              <a16:creationId xmlns:a16="http://schemas.microsoft.com/office/drawing/2014/main" id="{BCBD852A-A734-2781-8A2D-54681AE7CA39}"/>
            </a:ext>
          </a:extLst>
        </xdr:cNvPr>
        <xdr:cNvSpPr/>
      </xdr:nvSpPr>
      <xdr:spPr>
        <a:xfrm>
          <a:off x="7572375" y="238126"/>
          <a:ext cx="190500" cy="85725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12</xdr:col>
      <xdr:colOff>28575</xdr:colOff>
      <xdr:row>2</xdr:row>
      <xdr:rowOff>28575</xdr:rowOff>
    </xdr:from>
    <xdr:to>
      <xdr:col>12</xdr:col>
      <xdr:colOff>219075</xdr:colOff>
      <xdr:row>2</xdr:row>
      <xdr:rowOff>114300</xdr:rowOff>
    </xdr:to>
    <xdr:sp macro="" textlink="">
      <xdr:nvSpPr>
        <xdr:cNvPr id="10" name="Seta: Para a Direita 9">
          <a:extLst>
            <a:ext uri="{FF2B5EF4-FFF2-40B4-BE49-F238E27FC236}">
              <a16:creationId xmlns:a16="http://schemas.microsoft.com/office/drawing/2014/main" id="{57A2CADE-7252-4CCC-9899-40CBA97F2FB7}"/>
            </a:ext>
          </a:extLst>
        </xdr:cNvPr>
        <xdr:cNvSpPr/>
      </xdr:nvSpPr>
      <xdr:spPr>
        <a:xfrm>
          <a:off x="7572375" y="409575"/>
          <a:ext cx="190500" cy="85725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 editAs="oneCell">
    <xdr:from>
      <xdr:col>9</xdr:col>
      <xdr:colOff>19050</xdr:colOff>
      <xdr:row>0</xdr:row>
      <xdr:rowOff>133350</xdr:rowOff>
    </xdr:from>
    <xdr:to>
      <xdr:col>9</xdr:col>
      <xdr:colOff>939800</xdr:colOff>
      <xdr:row>6</xdr:row>
      <xdr:rowOff>48372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B792008D-4B64-17B6-1A8E-629DA76E01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72" t="27099" r="28758" b="30882"/>
        <a:stretch/>
      </xdr:blipFill>
      <xdr:spPr>
        <a:xfrm>
          <a:off x="5248275" y="133350"/>
          <a:ext cx="923925" cy="10262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73025</xdr:colOff>
      <xdr:row>0</xdr:row>
      <xdr:rowOff>120650</xdr:rowOff>
    </xdr:from>
    <xdr:to>
      <xdr:col>0</xdr:col>
      <xdr:colOff>1086189</xdr:colOff>
      <xdr:row>6</xdr:row>
      <xdr:rowOff>130175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5F58991-1AEF-4158-8BFC-47E6E1EB2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" y="120650"/>
          <a:ext cx="1013164" cy="11525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FB3596-5477-47C0-ACE6-617456FC2BBC}" name="Tabela1" displayName="Tabela1" ref="A11:A14" totalsRowShown="0" headerRowDxfId="15" dataDxfId="14">
  <autoFilter ref="A11:A14" xr:uid="{57FB3596-5477-47C0-ACE6-617456FC2BBC}"/>
  <tableColumns count="1">
    <tableColumn id="1" xr3:uid="{C4E90487-2D76-4DAF-BFE3-BBD498D2056C}" name="Declarações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4A6C5D-0EF9-42AB-A859-82383D5804BA}" name="Tabela2" displayName="Tabela2" ref="C11:C14" totalsRowShown="0" headerRowDxfId="12" dataDxfId="11">
  <autoFilter ref="C11:C14" xr:uid="{324A6C5D-0EF9-42AB-A859-82383D5804BA}"/>
  <tableColumns count="1">
    <tableColumn id="1" xr3:uid="{894292E5-814A-459C-A196-FBB3A8703480}" name="Pagamentos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hyperlink" Target="https://we.tl/t-lUvszNxtJT" TargetMode="External"/><Relationship Id="rId5" Type="http://schemas.openxmlformats.org/officeDocument/2006/relationships/hyperlink" Target="https://we.tl/t-kNlIAJB5lb" TargetMode="External"/><Relationship Id="rId4" Type="http://schemas.openxmlformats.org/officeDocument/2006/relationships/hyperlink" Target="https://www.instagram.com/vascolopes.contabilista/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0DB78-1892-472E-BEAA-67CE568F725C}">
  <sheetPr>
    <pageSetUpPr fitToPage="1"/>
  </sheetPr>
  <dimension ref="A1:O66"/>
  <sheetViews>
    <sheetView showGridLines="0" tabSelected="1" workbookViewId="0">
      <selection activeCell="H10" sqref="H10"/>
    </sheetView>
  </sheetViews>
  <sheetFormatPr defaultColWidth="0" defaultRowHeight="14.5" zeroHeight="1" x14ac:dyDescent="0.35"/>
  <cols>
    <col min="1" max="1" width="3.6328125" customWidth="1"/>
    <col min="2" max="2" width="12.81640625" customWidth="1"/>
    <col min="3" max="3" width="3.6328125" customWidth="1"/>
    <col min="4" max="4" width="13.36328125" customWidth="1"/>
    <col min="5" max="5" width="5.7265625" bestFit="1" customWidth="1"/>
    <col min="6" max="6" width="15.7265625" customWidth="1"/>
    <col min="7" max="7" width="3.6328125" customWidth="1"/>
    <col min="8" max="8" width="14.81640625" bestFit="1" customWidth="1"/>
    <col min="9" max="9" width="3.6328125" customWidth="1"/>
    <col min="10" max="10" width="14.1796875" customWidth="1"/>
    <col min="11" max="11" width="3.6328125" customWidth="1"/>
    <col min="12" max="12" width="15" customWidth="1"/>
    <col min="13" max="13" width="3.6328125" customWidth="1"/>
    <col min="14" max="14" width="14.1796875" customWidth="1"/>
    <col min="15" max="15" width="3.6328125" customWidth="1"/>
    <col min="16" max="16384" width="8.7265625" hidden="1"/>
  </cols>
  <sheetData>
    <row r="1" spans="1:15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thickBot="1" x14ac:dyDescent="0.4">
      <c r="A2" s="1"/>
      <c r="B2" s="1"/>
      <c r="C2" s="1"/>
      <c r="D2" s="42" t="s">
        <v>56</v>
      </c>
      <c r="E2" s="42"/>
      <c r="F2" s="42"/>
      <c r="G2" s="42"/>
      <c r="H2" s="42"/>
      <c r="I2" s="1"/>
      <c r="J2" s="1"/>
      <c r="K2" s="1"/>
      <c r="L2" s="3" t="s">
        <v>49</v>
      </c>
      <c r="M2" s="1"/>
      <c r="N2" s="13">
        <v>2024</v>
      </c>
      <c r="O2" s="1"/>
    </row>
    <row r="3" spans="1:15" ht="14.5" customHeight="1" thickBot="1" x14ac:dyDescent="0.4">
      <c r="A3" s="1"/>
      <c r="B3" s="1"/>
      <c r="C3" s="1"/>
      <c r="D3" s="3" t="s">
        <v>7</v>
      </c>
      <c r="E3" s="9" t="s">
        <v>0</v>
      </c>
      <c r="F3" s="8" t="s">
        <v>6</v>
      </c>
      <c r="G3" s="10" t="s">
        <v>1</v>
      </c>
      <c r="H3" s="11">
        <v>999999999</v>
      </c>
      <c r="I3" s="1"/>
      <c r="J3" s="1"/>
      <c r="K3" s="1"/>
      <c r="L3" s="3" t="s">
        <v>50</v>
      </c>
      <c r="M3" s="1"/>
      <c r="N3" s="13" t="s">
        <v>75</v>
      </c>
      <c r="O3" s="1"/>
    </row>
    <row r="4" spans="1:15" ht="14.5" customHeight="1" thickBot="1" x14ac:dyDescent="0.4">
      <c r="A4" s="1"/>
      <c r="B4" s="1"/>
      <c r="C4" s="1"/>
      <c r="D4" s="42" t="s">
        <v>57</v>
      </c>
      <c r="E4" s="42"/>
      <c r="F4" s="42"/>
      <c r="G4" s="42"/>
      <c r="H4" s="42"/>
      <c r="I4" s="1"/>
      <c r="J4" s="1"/>
      <c r="K4" s="1"/>
      <c r="L4" s="26" t="s">
        <v>51</v>
      </c>
      <c r="M4" s="26"/>
      <c r="N4" s="26"/>
      <c r="O4" s="1"/>
    </row>
    <row r="5" spans="1:15" ht="15" customHeight="1" thickBot="1" x14ac:dyDescent="0.4">
      <c r="A5" s="1"/>
      <c r="B5" s="1"/>
      <c r="C5" s="1"/>
      <c r="D5" s="3" t="s">
        <v>4</v>
      </c>
      <c r="E5" s="9" t="s">
        <v>0</v>
      </c>
      <c r="F5" s="8" t="s">
        <v>53</v>
      </c>
      <c r="G5" s="10" t="s">
        <v>5</v>
      </c>
      <c r="H5" s="11" t="s">
        <v>54</v>
      </c>
      <c r="I5" s="1"/>
      <c r="J5" s="1"/>
      <c r="K5" s="1"/>
      <c r="L5" s="36" t="s">
        <v>52</v>
      </c>
      <c r="M5" s="37"/>
      <c r="N5" s="38"/>
      <c r="O5" s="1"/>
    </row>
    <row r="6" spans="1:15" x14ac:dyDescent="0.35">
      <c r="A6" s="1"/>
      <c r="B6" s="1"/>
      <c r="C6" s="1"/>
      <c r="D6" s="4" t="s">
        <v>71</v>
      </c>
      <c r="E6" s="9" t="s">
        <v>0</v>
      </c>
      <c r="F6" s="8" t="s">
        <v>55</v>
      </c>
      <c r="G6" s="10" t="s">
        <v>5</v>
      </c>
      <c r="H6" s="11" t="s">
        <v>72</v>
      </c>
      <c r="I6" s="1"/>
      <c r="J6" s="1"/>
      <c r="K6" s="1"/>
      <c r="L6" s="39"/>
      <c r="M6" s="40"/>
      <c r="N6" s="41"/>
      <c r="O6" s="1"/>
    </row>
    <row r="7" spans="1:15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5">
      <c r="A9" s="1"/>
      <c r="B9" s="24" t="s">
        <v>65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1"/>
    </row>
    <row r="10" spans="1:1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" thickBot="1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5">
      <c r="A12" s="1"/>
      <c r="B12" s="16" t="s">
        <v>25</v>
      </c>
      <c r="C12" s="1"/>
      <c r="D12" s="34" t="s">
        <v>26</v>
      </c>
      <c r="E12" s="35"/>
      <c r="F12" s="35"/>
      <c r="G12" s="35"/>
      <c r="H12" s="35"/>
      <c r="I12" s="1"/>
      <c r="J12" s="16" t="s">
        <v>29</v>
      </c>
      <c r="K12" s="1"/>
      <c r="L12" s="16" t="s">
        <v>28</v>
      </c>
      <c r="M12" s="1"/>
      <c r="N12" s="17" t="s">
        <v>27</v>
      </c>
      <c r="O12" s="1"/>
    </row>
    <row r="13" spans="1:15" ht="15" thickBot="1" x14ac:dyDescent="0.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s="15" customFormat="1" ht="17" customHeight="1" x14ac:dyDescent="0.35">
      <c r="A14" s="14"/>
      <c r="B14" s="51">
        <v>45572</v>
      </c>
      <c r="C14" s="14"/>
      <c r="D14" s="21" t="s">
        <v>30</v>
      </c>
      <c r="E14" s="22"/>
      <c r="F14" s="22"/>
      <c r="G14" s="22"/>
      <c r="H14" s="23"/>
      <c r="I14" s="14"/>
      <c r="J14" s="12" t="s">
        <v>80</v>
      </c>
      <c r="K14" s="14"/>
      <c r="L14" s="12" t="s">
        <v>31</v>
      </c>
      <c r="M14" s="14"/>
      <c r="N14" s="20" t="s">
        <v>61</v>
      </c>
      <c r="O14" s="14"/>
    </row>
    <row r="15" spans="1:15" ht="15" thickBot="1" x14ac:dyDescent="0.4">
      <c r="A15" s="1"/>
      <c r="B15" s="5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s="15" customFormat="1" ht="17" customHeight="1" x14ac:dyDescent="0.35">
      <c r="A16" s="14"/>
      <c r="B16" s="51">
        <v>45575</v>
      </c>
      <c r="C16" s="14"/>
      <c r="D16" s="21" t="s">
        <v>32</v>
      </c>
      <c r="E16" s="22"/>
      <c r="F16" s="22"/>
      <c r="G16" s="22"/>
      <c r="H16" s="23"/>
      <c r="I16" s="14"/>
      <c r="J16" s="12" t="s">
        <v>80</v>
      </c>
      <c r="K16" s="14"/>
      <c r="L16" s="12" t="s">
        <v>31</v>
      </c>
      <c r="M16" s="14"/>
      <c r="N16" s="20" t="s">
        <v>61</v>
      </c>
      <c r="O16" s="14"/>
    </row>
    <row r="17" spans="1:15" ht="15" thickBot="1" x14ac:dyDescent="0.4">
      <c r="A17" s="1"/>
      <c r="B17" s="5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s="15" customFormat="1" ht="17" customHeight="1" x14ac:dyDescent="0.35">
      <c r="A18" s="14"/>
      <c r="B18" s="51">
        <v>45575</v>
      </c>
      <c r="C18" s="14"/>
      <c r="D18" s="21" t="s">
        <v>33</v>
      </c>
      <c r="E18" s="22"/>
      <c r="F18" s="22"/>
      <c r="G18" s="22"/>
      <c r="H18" s="23"/>
      <c r="I18" s="14"/>
      <c r="J18" s="12" t="s">
        <v>80</v>
      </c>
      <c r="K18" s="14"/>
      <c r="L18" s="12" t="s">
        <v>31</v>
      </c>
      <c r="M18" s="14"/>
      <c r="N18" s="20" t="s">
        <v>61</v>
      </c>
      <c r="O18" s="14"/>
    </row>
    <row r="19" spans="1:15" ht="15" thickBot="1" x14ac:dyDescent="0.4">
      <c r="A19" s="1"/>
      <c r="B19" s="5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s="15" customFormat="1" ht="17" customHeight="1" x14ac:dyDescent="0.35">
      <c r="A20" s="14"/>
      <c r="B20" s="51">
        <v>45580</v>
      </c>
      <c r="C20" s="14"/>
      <c r="D20" s="21" t="s">
        <v>34</v>
      </c>
      <c r="E20" s="22"/>
      <c r="F20" s="22"/>
      <c r="G20" s="22"/>
      <c r="H20" s="23"/>
      <c r="I20" s="14"/>
      <c r="J20" s="12" t="s">
        <v>80</v>
      </c>
      <c r="K20" s="14"/>
      <c r="L20" s="12" t="s">
        <v>35</v>
      </c>
      <c r="M20" s="14"/>
      <c r="N20" s="20" t="s">
        <v>61</v>
      </c>
      <c r="O20" s="14"/>
    </row>
    <row r="21" spans="1:15" ht="15" thickBot="1" x14ac:dyDescent="0.4">
      <c r="A21" s="1"/>
      <c r="B21" s="5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s="15" customFormat="1" ht="17" customHeight="1" x14ac:dyDescent="0.35">
      <c r="A22" s="14"/>
      <c r="B22" s="51">
        <v>45586</v>
      </c>
      <c r="C22" s="14"/>
      <c r="D22" s="21" t="s">
        <v>36</v>
      </c>
      <c r="E22" s="22"/>
      <c r="F22" s="22"/>
      <c r="G22" s="22"/>
      <c r="H22" s="23"/>
      <c r="I22" s="14"/>
      <c r="J22" s="12" t="s">
        <v>80</v>
      </c>
      <c r="K22" s="14"/>
      <c r="L22" s="12" t="s">
        <v>35</v>
      </c>
      <c r="M22" s="14"/>
      <c r="N22" s="20" t="s">
        <v>9</v>
      </c>
      <c r="O22" s="14"/>
    </row>
    <row r="23" spans="1:15" ht="15" thickBot="1" x14ac:dyDescent="0.4">
      <c r="A23" s="1"/>
      <c r="B23" s="5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s="15" customFormat="1" ht="17" customHeight="1" x14ac:dyDescent="0.35">
      <c r="A24" s="14"/>
      <c r="B24" s="51">
        <v>45586</v>
      </c>
      <c r="C24" s="14"/>
      <c r="D24" s="21" t="s">
        <v>37</v>
      </c>
      <c r="E24" s="22"/>
      <c r="F24" s="22"/>
      <c r="G24" s="22"/>
      <c r="H24" s="23"/>
      <c r="I24" s="14"/>
      <c r="J24" s="12" t="s">
        <v>81</v>
      </c>
      <c r="K24" s="14"/>
      <c r="L24" s="12" t="s">
        <v>31</v>
      </c>
      <c r="M24" s="14"/>
      <c r="N24" s="20" t="s">
        <v>61</v>
      </c>
      <c r="O24" s="14"/>
    </row>
    <row r="25" spans="1:15" ht="15" thickBot="1" x14ac:dyDescent="0.4">
      <c r="A25" s="1"/>
      <c r="B25" s="5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s="15" customFormat="1" ht="17" customHeight="1" x14ac:dyDescent="0.35">
      <c r="A26" s="14"/>
      <c r="B26" s="51">
        <v>45586</v>
      </c>
      <c r="C26" s="14"/>
      <c r="D26" s="21" t="s">
        <v>38</v>
      </c>
      <c r="E26" s="22"/>
      <c r="F26" s="22"/>
      <c r="G26" s="22"/>
      <c r="H26" s="23"/>
      <c r="I26" s="14"/>
      <c r="J26" s="12" t="s">
        <v>82</v>
      </c>
      <c r="K26" s="14"/>
      <c r="L26" s="12" t="s">
        <v>31</v>
      </c>
      <c r="M26" s="14"/>
      <c r="N26" s="20" t="s">
        <v>61</v>
      </c>
      <c r="O26" s="14"/>
    </row>
    <row r="27" spans="1:15" ht="15" thickBot="1" x14ac:dyDescent="0.4">
      <c r="A27" s="1"/>
      <c r="B27" s="5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s="15" customFormat="1" ht="17" customHeight="1" x14ac:dyDescent="0.35">
      <c r="A28" s="14"/>
      <c r="B28" s="51">
        <v>45586</v>
      </c>
      <c r="C28" s="14"/>
      <c r="D28" s="21" t="s">
        <v>40</v>
      </c>
      <c r="E28" s="22"/>
      <c r="F28" s="22"/>
      <c r="G28" s="22"/>
      <c r="H28" s="23"/>
      <c r="I28" s="14"/>
      <c r="J28" s="12" t="s">
        <v>80</v>
      </c>
      <c r="K28" s="14"/>
      <c r="L28" s="12" t="s">
        <v>35</v>
      </c>
      <c r="M28" s="14"/>
      <c r="N28" s="20" t="s">
        <v>9</v>
      </c>
      <c r="O28" s="14"/>
    </row>
    <row r="29" spans="1:15" ht="15" thickBot="1" x14ac:dyDescent="0.4">
      <c r="A29" s="1"/>
      <c r="B29" s="5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s="15" customFormat="1" ht="17" customHeight="1" x14ac:dyDescent="0.35">
      <c r="A30" s="14"/>
      <c r="B30" s="51">
        <v>45596</v>
      </c>
      <c r="C30" s="14"/>
      <c r="D30" s="21" t="s">
        <v>74</v>
      </c>
      <c r="E30" s="22"/>
      <c r="F30" s="22"/>
      <c r="G30" s="22"/>
      <c r="H30" s="23"/>
      <c r="I30" s="14"/>
      <c r="J30" s="12" t="s">
        <v>83</v>
      </c>
      <c r="K30" s="14"/>
      <c r="L30" s="12" t="s">
        <v>43</v>
      </c>
      <c r="M30" s="14"/>
      <c r="N30" s="20" t="s">
        <v>9</v>
      </c>
      <c r="O30" s="14"/>
    </row>
    <row r="31" spans="1:15" ht="15" thickBot="1" x14ac:dyDescent="0.4">
      <c r="A31" s="1"/>
      <c r="B31" s="5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s="15" customFormat="1" ht="17" customHeight="1" x14ac:dyDescent="0.35">
      <c r="A32" s="14"/>
      <c r="B32" s="51">
        <v>45596</v>
      </c>
      <c r="C32" s="14"/>
      <c r="D32" s="21" t="s">
        <v>46</v>
      </c>
      <c r="E32" s="22"/>
      <c r="F32" s="22"/>
      <c r="G32" s="22"/>
      <c r="H32" s="23"/>
      <c r="I32" s="14"/>
      <c r="J32" s="12" t="s">
        <v>81</v>
      </c>
      <c r="K32" s="14"/>
      <c r="L32" s="12" t="s">
        <v>31</v>
      </c>
      <c r="M32" s="14"/>
      <c r="N32" s="20" t="s">
        <v>62</v>
      </c>
      <c r="O32" s="14"/>
    </row>
    <row r="33" spans="1:15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5">
      <c r="A35" s="1"/>
      <c r="B35" s="24" t="s">
        <v>23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1"/>
    </row>
    <row r="36" spans="1:15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" thickBot="1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4.5" customHeight="1" x14ac:dyDescent="0.35">
      <c r="A38" s="1"/>
      <c r="B38" s="16" t="s">
        <v>25</v>
      </c>
      <c r="C38" s="1"/>
      <c r="D38" s="34" t="s">
        <v>26</v>
      </c>
      <c r="E38" s="35"/>
      <c r="F38" s="35"/>
      <c r="G38" s="35"/>
      <c r="H38" s="35"/>
      <c r="I38" s="1"/>
      <c r="J38" s="16" t="s">
        <v>29</v>
      </c>
      <c r="K38" s="1"/>
      <c r="L38" s="16" t="s">
        <v>28</v>
      </c>
      <c r="M38" s="1"/>
      <c r="N38" s="17" t="s">
        <v>27</v>
      </c>
      <c r="O38" s="1"/>
    </row>
    <row r="39" spans="1:15" ht="15" thickBo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s="15" customFormat="1" ht="17" customHeight="1" x14ac:dyDescent="0.35">
      <c r="A40" s="14"/>
      <c r="B40" s="51">
        <v>45586</v>
      </c>
      <c r="C40" s="14"/>
      <c r="D40" s="21" t="s">
        <v>39</v>
      </c>
      <c r="E40" s="22"/>
      <c r="F40" s="22"/>
      <c r="G40" s="22"/>
      <c r="H40" s="23"/>
      <c r="I40" s="14"/>
      <c r="J40" s="12" t="s">
        <v>80</v>
      </c>
      <c r="K40" s="14"/>
      <c r="L40" s="12" t="s">
        <v>31</v>
      </c>
      <c r="M40" s="14"/>
      <c r="N40" s="20" t="s">
        <v>59</v>
      </c>
      <c r="O40" s="14"/>
    </row>
    <row r="41" spans="1:15" ht="15" thickBot="1" x14ac:dyDescent="0.4">
      <c r="A41" s="1"/>
      <c r="B41" s="5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15" customFormat="1" ht="17" customHeight="1" x14ac:dyDescent="0.35">
      <c r="A42" s="14"/>
      <c r="B42" s="51">
        <v>45586</v>
      </c>
      <c r="C42" s="14"/>
      <c r="D42" s="21" t="s">
        <v>41</v>
      </c>
      <c r="E42" s="22"/>
      <c r="F42" s="22"/>
      <c r="G42" s="22"/>
      <c r="H42" s="23"/>
      <c r="I42" s="14"/>
      <c r="J42" s="12" t="s">
        <v>80</v>
      </c>
      <c r="K42" s="14"/>
      <c r="L42" s="12" t="s">
        <v>35</v>
      </c>
      <c r="M42" s="14"/>
      <c r="N42" s="20" t="s">
        <v>9</v>
      </c>
      <c r="O42" s="14"/>
    </row>
    <row r="43" spans="1:15" ht="15" thickBot="1" x14ac:dyDescent="0.4">
      <c r="A43" s="1"/>
      <c r="B43" s="5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s="15" customFormat="1" ht="17" customHeight="1" x14ac:dyDescent="0.35">
      <c r="A44" s="14"/>
      <c r="B44" s="51">
        <v>45586</v>
      </c>
      <c r="C44" s="14"/>
      <c r="D44" s="21" t="s">
        <v>42</v>
      </c>
      <c r="E44" s="22"/>
      <c r="F44" s="22"/>
      <c r="G44" s="22"/>
      <c r="H44" s="23"/>
      <c r="I44" s="14"/>
      <c r="J44" s="12" t="s">
        <v>80</v>
      </c>
      <c r="K44" s="14"/>
      <c r="L44" s="12" t="s">
        <v>31</v>
      </c>
      <c r="M44" s="14"/>
      <c r="N44" s="20" t="s">
        <v>59</v>
      </c>
      <c r="O44" s="14"/>
    </row>
    <row r="45" spans="1:15" ht="15" thickBot="1" x14ac:dyDescent="0.4">
      <c r="A45" s="1"/>
      <c r="B45" s="5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s="15" customFormat="1" ht="17" customHeight="1" x14ac:dyDescent="0.35">
      <c r="A46" s="14"/>
      <c r="B46" s="51">
        <v>45590</v>
      </c>
      <c r="C46" s="14"/>
      <c r="D46" s="21" t="s">
        <v>44</v>
      </c>
      <c r="E46" s="22"/>
      <c r="F46" s="22"/>
      <c r="G46" s="22"/>
      <c r="H46" s="23"/>
      <c r="I46" s="14"/>
      <c r="J46" s="12" t="s">
        <v>81</v>
      </c>
      <c r="K46" s="14"/>
      <c r="L46" s="12" t="s">
        <v>31</v>
      </c>
      <c r="M46" s="14"/>
      <c r="N46" s="20" t="s">
        <v>60</v>
      </c>
      <c r="O46" s="14"/>
    </row>
    <row r="47" spans="1:15" ht="15" thickBot="1" x14ac:dyDescent="0.4">
      <c r="A47" s="1"/>
      <c r="B47" s="5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s="15" customFormat="1" ht="17" customHeight="1" x14ac:dyDescent="0.35">
      <c r="A48" s="14"/>
      <c r="B48" s="51">
        <v>45596</v>
      </c>
      <c r="C48" s="14"/>
      <c r="D48" s="21" t="s">
        <v>45</v>
      </c>
      <c r="E48" s="22"/>
      <c r="F48" s="22"/>
      <c r="G48" s="22"/>
      <c r="H48" s="23"/>
      <c r="I48" s="14"/>
      <c r="J48" s="12" t="s">
        <v>84</v>
      </c>
      <c r="K48" s="14"/>
      <c r="L48" s="12" t="s">
        <v>31</v>
      </c>
      <c r="M48" s="14"/>
      <c r="N48" s="20" t="s">
        <v>60</v>
      </c>
      <c r="O48" s="14"/>
    </row>
    <row r="49" spans="1:15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5">
      <c r="A51" s="1"/>
      <c r="B51" s="24" t="s">
        <v>24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"/>
    </row>
    <row r="52" spans="1:15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" thickBot="1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5">
      <c r="A54" s="1"/>
      <c r="B54" s="30" t="s">
        <v>66</v>
      </c>
      <c r="C54" s="31"/>
      <c r="D54" s="31"/>
      <c r="E54" s="31"/>
      <c r="F54" s="31"/>
      <c r="G54" s="1"/>
      <c r="H54" s="1"/>
      <c r="I54" s="1"/>
      <c r="J54" s="30" t="s">
        <v>67</v>
      </c>
      <c r="K54" s="31"/>
      <c r="L54" s="31"/>
      <c r="M54" s="31"/>
      <c r="N54" s="31"/>
      <c r="O54" s="1"/>
    </row>
    <row r="55" spans="1:15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" thickBot="1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20" customHeight="1" thickBot="1" x14ac:dyDescent="0.4">
      <c r="A57" s="1"/>
      <c r="B57" s="16" t="s">
        <v>63</v>
      </c>
      <c r="C57" s="1"/>
      <c r="D57" s="16" t="s">
        <v>64</v>
      </c>
      <c r="E57" s="1"/>
      <c r="F57" s="16" t="s">
        <v>62</v>
      </c>
      <c r="G57" s="1"/>
      <c r="H57" s="32" t="s">
        <v>68</v>
      </c>
      <c r="I57" s="1"/>
      <c r="J57" s="16" t="s">
        <v>63</v>
      </c>
      <c r="K57" s="1"/>
      <c r="L57" s="16" t="s">
        <v>59</v>
      </c>
      <c r="M57" s="1"/>
      <c r="N57" s="16" t="s">
        <v>60</v>
      </c>
      <c r="O57" s="1"/>
    </row>
    <row r="58" spans="1:15" ht="30" customHeight="1" x14ac:dyDescent="0.35">
      <c r="A58" s="1"/>
      <c r="B58" s="18">
        <f>COUNTIFS(N14:N32,"SUBMETIDA")+COUNTIFS(N14:N32,"POR SUBMETER")</f>
        <v>7</v>
      </c>
      <c r="C58" s="1"/>
      <c r="D58" s="19">
        <f>COUNTIFS(N14:N32,"SUBMETIDA")</f>
        <v>6</v>
      </c>
      <c r="E58" s="1"/>
      <c r="F58" s="19">
        <f>COUNTIFS(N14:N32,"POR SUBMETER")</f>
        <v>1</v>
      </c>
      <c r="G58" s="1"/>
      <c r="H58" s="33"/>
      <c r="I58" s="1"/>
      <c r="J58" s="18">
        <f>COUNTIFS(N40:N48,"PAGO")+COUNTIFS(N40:N48,"POR PAGAR")</f>
        <v>4</v>
      </c>
      <c r="K58" s="1"/>
      <c r="L58" s="19">
        <f>COUNTIFS(N40:N48,"PAGO")</f>
        <v>2</v>
      </c>
      <c r="M58" s="1"/>
      <c r="N58" s="19">
        <f>COUNTIFS(N40:N48,"POR PAGAR")</f>
        <v>2</v>
      </c>
      <c r="O58" s="1"/>
    </row>
    <row r="59" spans="1:15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5">
      <c r="A61" s="1"/>
      <c r="B61" s="24" t="s">
        <v>58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"/>
    </row>
    <row r="62" spans="1:15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5">
      <c r="A64" s="1"/>
      <c r="B64" s="25" t="s">
        <v>2</v>
      </c>
      <c r="C64" s="1"/>
      <c r="D64" s="2" t="s">
        <v>73</v>
      </c>
      <c r="E64" s="1"/>
      <c r="F64" s="26" t="s">
        <v>3</v>
      </c>
      <c r="G64" s="26"/>
      <c r="H64" s="26"/>
      <c r="I64" s="26"/>
      <c r="J64" s="1"/>
      <c r="K64" s="26" t="s">
        <v>69</v>
      </c>
      <c r="L64" s="26"/>
      <c r="M64" s="26"/>
      <c r="N64" s="26"/>
      <c r="O64" s="1"/>
    </row>
    <row r="65" spans="1:15" ht="30" customHeight="1" x14ac:dyDescent="0.35">
      <c r="A65" s="1"/>
      <c r="B65" s="25"/>
      <c r="C65" s="1"/>
      <c r="D65" s="5">
        <v>45587</v>
      </c>
      <c r="E65" s="1"/>
      <c r="F65" s="27" t="s">
        <v>8</v>
      </c>
      <c r="G65" s="28"/>
      <c r="H65" s="28"/>
      <c r="I65" s="29"/>
      <c r="J65" s="1"/>
      <c r="K65" s="27" t="s">
        <v>70</v>
      </c>
      <c r="L65" s="28"/>
      <c r="M65" s="28"/>
      <c r="N65" s="29"/>
      <c r="O65" s="1"/>
    </row>
    <row r="66" spans="1:15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</sheetData>
  <mergeCells count="33">
    <mergeCell ref="D2:H2"/>
    <mergeCell ref="L4:N4"/>
    <mergeCell ref="D4:H4"/>
    <mergeCell ref="L5:N6"/>
    <mergeCell ref="B9:N9"/>
    <mergeCell ref="B35:N35"/>
    <mergeCell ref="B51:N51"/>
    <mergeCell ref="D12:H12"/>
    <mergeCell ref="D14:H14"/>
    <mergeCell ref="D16:H16"/>
    <mergeCell ref="D18:H18"/>
    <mergeCell ref="D20:H20"/>
    <mergeCell ref="D22:H22"/>
    <mergeCell ref="D24:H24"/>
    <mergeCell ref="D26:H26"/>
    <mergeCell ref="D28:H28"/>
    <mergeCell ref="D32:H32"/>
    <mergeCell ref="D38:H38"/>
    <mergeCell ref="D40:H40"/>
    <mergeCell ref="D30:H30"/>
    <mergeCell ref="D42:H42"/>
    <mergeCell ref="D44:H44"/>
    <mergeCell ref="D46:H46"/>
    <mergeCell ref="D48:H48"/>
    <mergeCell ref="B61:N61"/>
    <mergeCell ref="B64:B65"/>
    <mergeCell ref="F64:I64"/>
    <mergeCell ref="K64:N64"/>
    <mergeCell ref="F65:I65"/>
    <mergeCell ref="K65:N65"/>
    <mergeCell ref="B54:F54"/>
    <mergeCell ref="J54:N54"/>
    <mergeCell ref="H57:H58"/>
  </mergeCells>
  <phoneticPr fontId="7" type="noConversion"/>
  <conditionalFormatting sqref="D58 L58">
    <cfRule type="cellIs" dxfId="9" priority="7" operator="greaterThan">
      <formula>0</formula>
    </cfRule>
    <cfRule type="cellIs" dxfId="8" priority="8" operator="equal">
      <formula>0</formula>
    </cfRule>
  </conditionalFormatting>
  <conditionalFormatting sqref="F58 N58">
    <cfRule type="cellIs" dxfId="7" priority="9" operator="greaterThan">
      <formula>0</formula>
    </cfRule>
    <cfRule type="cellIs" dxfId="6" priority="10" operator="equal">
      <formula>0</formula>
    </cfRule>
  </conditionalFormatting>
  <conditionalFormatting sqref="N14 N16 N18 N20 N22 N24 N26 N28 N30 N32">
    <cfRule type="cellIs" dxfId="5" priority="4" operator="equal">
      <formula>"NÃO APLICÁVEL"</formula>
    </cfRule>
    <cfRule type="cellIs" dxfId="4" priority="5" operator="equal">
      <formula>"POR SUBMETER"</formula>
    </cfRule>
    <cfRule type="cellIs" dxfId="3" priority="6" operator="equal">
      <formula>"SUBMETIDA"</formula>
    </cfRule>
  </conditionalFormatting>
  <conditionalFormatting sqref="N40 N42 N44 N46 N48">
    <cfRule type="cellIs" dxfId="2" priority="1" operator="equal">
      <formula>"NÃO APLICÁVEL"</formula>
    </cfRule>
    <cfRule type="cellIs" dxfId="1" priority="2" operator="equal">
      <formula>"POR PAGAR"</formula>
    </cfRule>
    <cfRule type="cellIs" dxfId="0" priority="3" operator="equal">
      <formula>"PAGO"</formula>
    </cfRule>
  </conditionalFormatting>
  <dataValidations count="2">
    <dataValidation type="list" allowBlank="1" showInputMessage="1" showErrorMessage="1" sqref="N14 N16 N18 N20 N22 N24 N26 N28 N30 N32" xr:uid="{82058848-B0AF-47A5-A598-0316BF095CDA}">
      <formula1>Declarações</formula1>
    </dataValidation>
    <dataValidation type="list" allowBlank="1" showInputMessage="1" showErrorMessage="1" sqref="N40 N42 N44 N46 N48" xr:uid="{8B206379-CD69-4F8B-9B33-5C31E4F43BDF}">
      <formula1>Pagamentos</formula1>
    </dataValidation>
  </dataValidations>
  <pageMargins left="0" right="0" top="0" bottom="0" header="0.31496062992125984" footer="0.31496062992125984"/>
  <pageSetup paperSize="9"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CDBC-F350-4465-9448-677B659AF428}">
  <dimension ref="A1:F15"/>
  <sheetViews>
    <sheetView showGridLines="0" workbookViewId="0">
      <selection activeCell="E12" sqref="E12"/>
    </sheetView>
  </sheetViews>
  <sheetFormatPr defaultRowHeight="14.5" x14ac:dyDescent="0.35"/>
  <cols>
    <col min="1" max="1" width="16.81640625" customWidth="1"/>
    <col min="2" max="2" width="14.54296875" customWidth="1"/>
    <col min="3" max="3" width="16.26953125" customWidth="1"/>
    <col min="4" max="4" width="4" customWidth="1"/>
    <col min="5" max="5" width="37.1796875" bestFit="1" customWidth="1"/>
    <col min="6" max="6" width="6.54296875" customWidth="1"/>
  </cols>
  <sheetData>
    <row r="1" spans="1:6" ht="15" thickBot="1" x14ac:dyDescent="0.4">
      <c r="B1" s="6" t="s">
        <v>10</v>
      </c>
      <c r="C1" s="46" t="s">
        <v>11</v>
      </c>
      <c r="D1" s="47"/>
      <c r="E1" s="47"/>
      <c r="F1" s="45"/>
    </row>
    <row r="2" spans="1:6" ht="15" thickBot="1" x14ac:dyDescent="0.4">
      <c r="B2" s="6" t="s">
        <v>12</v>
      </c>
      <c r="C2" s="48" t="s">
        <v>13</v>
      </c>
      <c r="D2" s="49"/>
      <c r="E2" s="49"/>
      <c r="F2" s="45"/>
    </row>
    <row r="3" spans="1:6" ht="15" thickBot="1" x14ac:dyDescent="0.4">
      <c r="B3" s="6" t="s">
        <v>14</v>
      </c>
      <c r="C3" s="48" t="s">
        <v>15</v>
      </c>
      <c r="D3" s="49"/>
      <c r="E3" s="49"/>
      <c r="F3" s="45"/>
    </row>
    <row r="4" spans="1:6" ht="15" thickBot="1" x14ac:dyDescent="0.4">
      <c r="B4" s="6" t="s">
        <v>16</v>
      </c>
      <c r="C4" s="48" t="s">
        <v>17</v>
      </c>
      <c r="D4" s="49"/>
      <c r="E4" s="49"/>
      <c r="F4" s="50"/>
    </row>
    <row r="5" spans="1:6" ht="15" thickBot="1" x14ac:dyDescent="0.4">
      <c r="B5" s="6" t="s">
        <v>18</v>
      </c>
      <c r="C5" s="48" t="s">
        <v>19</v>
      </c>
      <c r="D5" s="49"/>
      <c r="E5" s="49"/>
      <c r="F5" s="50"/>
    </row>
    <row r="6" spans="1:6" ht="15" thickBot="1" x14ac:dyDescent="0.4">
      <c r="B6" s="6" t="s">
        <v>76</v>
      </c>
      <c r="C6" s="48" t="s">
        <v>78</v>
      </c>
      <c r="D6" s="49"/>
      <c r="E6" s="49"/>
      <c r="F6" s="50"/>
    </row>
    <row r="7" spans="1:6" ht="15" thickBot="1" x14ac:dyDescent="0.4">
      <c r="B7" s="6" t="s">
        <v>77</v>
      </c>
      <c r="C7" s="48" t="s">
        <v>79</v>
      </c>
      <c r="D7" s="49"/>
      <c r="E7" s="49"/>
      <c r="F7" s="50"/>
    </row>
    <row r="8" spans="1:6" ht="15" thickBot="1" x14ac:dyDescent="0.4">
      <c r="B8" s="6" t="s">
        <v>20</v>
      </c>
      <c r="C8" s="43">
        <v>936715031</v>
      </c>
      <c r="D8" s="44"/>
      <c r="E8" s="44"/>
      <c r="F8" s="45"/>
    </row>
    <row r="9" spans="1:6" ht="15" thickBot="1" x14ac:dyDescent="0.4">
      <c r="B9" s="6" t="s">
        <v>21</v>
      </c>
      <c r="C9" s="43" t="s">
        <v>22</v>
      </c>
      <c r="D9" s="44"/>
      <c r="E9" s="44"/>
      <c r="F9" s="45"/>
    </row>
    <row r="11" spans="1:6" x14ac:dyDescent="0.35">
      <c r="A11" s="7" t="s">
        <v>47</v>
      </c>
      <c r="C11" s="7" t="s">
        <v>48</v>
      </c>
    </row>
    <row r="12" spans="1:6" x14ac:dyDescent="0.35">
      <c r="A12" s="7" t="s">
        <v>61</v>
      </c>
      <c r="C12" s="7" t="s">
        <v>59</v>
      </c>
    </row>
    <row r="13" spans="1:6" x14ac:dyDescent="0.35">
      <c r="A13" s="7" t="s">
        <v>62</v>
      </c>
      <c r="C13" s="7" t="s">
        <v>60</v>
      </c>
    </row>
    <row r="14" spans="1:6" x14ac:dyDescent="0.35">
      <c r="A14" s="7" t="s">
        <v>9</v>
      </c>
      <c r="C14" s="7" t="s">
        <v>9</v>
      </c>
    </row>
    <row r="15" spans="1:6" x14ac:dyDescent="0.35">
      <c r="C15" s="7"/>
    </row>
  </sheetData>
  <mergeCells count="9">
    <mergeCell ref="C9:F9"/>
    <mergeCell ref="C1:F1"/>
    <mergeCell ref="C2:F2"/>
    <mergeCell ref="C3:F3"/>
    <mergeCell ref="C4:F4"/>
    <mergeCell ref="C5:F5"/>
    <mergeCell ref="C8:F8"/>
    <mergeCell ref="C6:F6"/>
    <mergeCell ref="C7:F7"/>
  </mergeCells>
  <hyperlinks>
    <hyperlink ref="C2" r:id="rId1" xr:uid="{C5F99130-9657-4E07-925F-E1A9FCC1B4B2}"/>
    <hyperlink ref="C3" r:id="rId2" xr:uid="{9523A1D7-5700-43C2-8534-C14CE062C47C}"/>
    <hyperlink ref="C4" r:id="rId3" xr:uid="{80D150C4-94EE-485E-9F7E-C0453AD75003}"/>
    <hyperlink ref="C5" r:id="rId4" xr:uid="{5A0A2059-E99E-4C97-8AAF-1AC126965010}"/>
    <hyperlink ref="C6" r:id="rId5" xr:uid="{35492C63-06A9-4E2E-94A8-893C85048793}"/>
    <hyperlink ref="C7" r:id="rId6" xr:uid="{02A25C6B-34C3-4DD6-B0A4-2D408647C092}"/>
  </hyperlinks>
  <pageMargins left="0.7" right="0.7" top="0.75" bottom="0.75" header="0.3" footer="0.3"/>
  <drawing r:id="rId7"/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Calendário_M10_2024</vt:lpstr>
      <vt:lpstr>Autoria_&amp;_Listas_Suporte</vt:lpstr>
      <vt:lpstr>Declarações</vt:lpstr>
      <vt:lpstr>Pagamentos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2024-10-01T10:44:27Z</cp:lastPrinted>
  <dcterms:created xsi:type="dcterms:W3CDTF">2024-04-05T13:04:40Z</dcterms:created>
  <dcterms:modified xsi:type="dcterms:W3CDTF">2024-10-01T10:46:07Z</dcterms:modified>
</cp:coreProperties>
</file>