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8190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E26" i="1"/>
  <c r="E22" s="1"/>
  <c r="J7"/>
  <c r="J10"/>
  <c r="J8"/>
  <c r="E11"/>
  <c r="E7"/>
  <c r="E8"/>
  <c r="J22"/>
  <c r="J23" s="1"/>
  <c r="J24" s="1"/>
  <c r="E10"/>
  <c r="J9"/>
  <c r="J11"/>
  <c r="E9"/>
  <c r="E23" l="1"/>
  <c r="E24" s="1"/>
  <c r="E25"/>
  <c r="J25"/>
  <c r="J26" s="1"/>
</calcChain>
</file>

<file path=xl/sharedStrings.xml><?xml version="1.0" encoding="utf-8"?>
<sst xmlns="http://schemas.openxmlformats.org/spreadsheetml/2006/main" count="26" uniqueCount="8">
  <si>
    <t>Valor Pago</t>
  </si>
  <si>
    <t>Valor Incidência</t>
  </si>
  <si>
    <t xml:space="preserve"> </t>
  </si>
  <si>
    <t>Valor Iliquido</t>
  </si>
  <si>
    <t>Total Pago</t>
  </si>
  <si>
    <t>IVA 6%</t>
  </si>
  <si>
    <t xml:space="preserve"> IRS - 21,5%</t>
  </si>
  <si>
    <t>IVA 23%</t>
  </si>
</sst>
</file>

<file path=xl/styles.xml><?xml version="1.0" encoding="utf-8"?>
<styleSheet xmlns="http://schemas.openxmlformats.org/spreadsheetml/2006/main">
  <numFmts count="1">
    <numFmt numFmtId="164" formatCode="#,##0.00&quot; €&quot;;[Red]\-#,##0.00&quot; €&quot;"/>
  </numFmts>
  <fonts count="4">
    <font>
      <sz val="10"/>
      <name val="Arial"/>
      <family val="2"/>
    </font>
    <font>
      <b/>
      <sz val="10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1" xfId="0" applyNumberFormat="1" applyFont="1" applyBorder="1" applyProtection="1">
      <protection locked="0"/>
    </xf>
    <xf numFmtId="164" fontId="0" fillId="0" borderId="0" xfId="0" applyNumberFormat="1" applyFont="1"/>
    <xf numFmtId="164" fontId="0" fillId="0" borderId="0" xfId="0" applyNumberFormat="1" applyFont="1" applyBorder="1"/>
    <xf numFmtId="164" fontId="1" fillId="0" borderId="0" xfId="0" applyNumberFormat="1" applyFont="1"/>
    <xf numFmtId="164" fontId="2" fillId="0" borderId="2" xfId="0" applyNumberFormat="1" applyFont="1" applyBorder="1"/>
    <xf numFmtId="164" fontId="3" fillId="0" borderId="2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J26"/>
  <sheetViews>
    <sheetView tabSelected="1" workbookViewId="0">
      <selection activeCell="C3" sqref="C3"/>
    </sheetView>
  </sheetViews>
  <sheetFormatPr defaultRowHeight="12.75"/>
  <cols>
    <col min="1" max="1" width="2" customWidth="1"/>
    <col min="2" max="2" width="11.28515625" customWidth="1"/>
    <col min="3" max="3" width="14.7109375" customWidth="1"/>
    <col min="4" max="4" width="1.7109375" customWidth="1"/>
    <col min="7" max="7" width="15.85546875" customWidth="1"/>
    <col min="8" max="8" width="13.5703125" customWidth="1"/>
    <col min="9" max="9" width="4.42578125" customWidth="1"/>
  </cols>
  <sheetData>
    <row r="3" spans="2:10">
      <c r="B3" t="s">
        <v>0</v>
      </c>
      <c r="C3" s="1">
        <v>0</v>
      </c>
      <c r="G3" t="s">
        <v>1</v>
      </c>
      <c r="H3" s="1">
        <v>0</v>
      </c>
    </row>
    <row r="5" spans="2:10">
      <c r="E5" s="2" t="s">
        <v>2</v>
      </c>
      <c r="F5" t="s">
        <v>2</v>
      </c>
    </row>
    <row r="6" spans="2:10">
      <c r="E6" s="3" t="s">
        <v>2</v>
      </c>
    </row>
    <row r="7" spans="2:10">
      <c r="C7" t="s">
        <v>3</v>
      </c>
      <c r="E7" s="2">
        <f>E11/0.845</f>
        <v>0</v>
      </c>
      <c r="H7" t="s">
        <v>3</v>
      </c>
      <c r="J7" s="4">
        <f>H3</f>
        <v>0</v>
      </c>
    </row>
    <row r="8" spans="2:10">
      <c r="C8" t="s">
        <v>5</v>
      </c>
      <c r="E8" s="5">
        <f>E7*0.06</f>
        <v>0</v>
      </c>
      <c r="H8" t="s">
        <v>5</v>
      </c>
      <c r="J8" s="5">
        <f>J7*0.06</f>
        <v>0</v>
      </c>
    </row>
    <row r="9" spans="2:10">
      <c r="E9" s="2">
        <f>SUM(E7:E8)</f>
        <v>0</v>
      </c>
      <c r="J9" s="2">
        <f>SUM(J7:J8)</f>
        <v>0</v>
      </c>
    </row>
    <row r="10" spans="2:10">
      <c r="C10" t="s">
        <v>6</v>
      </c>
      <c r="E10" s="6">
        <f>E7*0.215</f>
        <v>0</v>
      </c>
      <c r="H10" t="s">
        <v>6</v>
      </c>
      <c r="J10" s="6">
        <f>J7*0.215</f>
        <v>0</v>
      </c>
    </row>
    <row r="11" spans="2:10">
      <c r="C11" t="s">
        <v>4</v>
      </c>
      <c r="E11" s="4">
        <f>C3</f>
        <v>0</v>
      </c>
      <c r="H11" t="s">
        <v>4</v>
      </c>
      <c r="J11" s="2">
        <f>J9-J10</f>
        <v>0</v>
      </c>
    </row>
    <row r="12" spans="2:10">
      <c r="E12" s="2"/>
    </row>
    <row r="13" spans="2:10">
      <c r="E13" s="2"/>
    </row>
    <row r="14" spans="2:10">
      <c r="E14" s="2"/>
    </row>
    <row r="15" spans="2:10">
      <c r="E15" s="2"/>
    </row>
    <row r="16" spans="2:10">
      <c r="E16" s="2"/>
    </row>
    <row r="17" spans="2:10">
      <c r="E17" s="2"/>
    </row>
    <row r="18" spans="2:10">
      <c r="B18" t="s">
        <v>0</v>
      </c>
      <c r="C18" s="1">
        <v>0</v>
      </c>
      <c r="G18" t="s">
        <v>1</v>
      </c>
      <c r="H18" s="1">
        <v>0</v>
      </c>
    </row>
    <row r="20" spans="2:10">
      <c r="E20" s="2" t="s">
        <v>2</v>
      </c>
      <c r="F20" t="s">
        <v>2</v>
      </c>
    </row>
    <row r="21" spans="2:10">
      <c r="E21" s="3" t="s">
        <v>2</v>
      </c>
    </row>
    <row r="22" spans="2:10">
      <c r="C22" t="s">
        <v>3</v>
      </c>
      <c r="E22" s="2">
        <f>E26/1.015</f>
        <v>0</v>
      </c>
      <c r="H22" t="s">
        <v>3</v>
      </c>
      <c r="J22" s="4">
        <f>H18</f>
        <v>0</v>
      </c>
    </row>
    <row r="23" spans="2:10">
      <c r="C23" t="s">
        <v>7</v>
      </c>
      <c r="E23" s="5">
        <f>E22*0.23</f>
        <v>0</v>
      </c>
      <c r="H23" t="s">
        <v>7</v>
      </c>
      <c r="J23" s="5">
        <f>J22*0.23</f>
        <v>0</v>
      </c>
    </row>
    <row r="24" spans="2:10">
      <c r="E24" s="2">
        <f>SUM(E22:E23)</f>
        <v>0</v>
      </c>
      <c r="J24" s="2">
        <f>SUM(J22:J23)</f>
        <v>0</v>
      </c>
    </row>
    <row r="25" spans="2:10">
      <c r="C25" t="s">
        <v>6</v>
      </c>
      <c r="E25" s="6">
        <f>E22*0.215</f>
        <v>0</v>
      </c>
      <c r="H25" t="s">
        <v>6</v>
      </c>
      <c r="J25" s="6">
        <f>J22*0.215</f>
        <v>0</v>
      </c>
    </row>
    <row r="26" spans="2:10">
      <c r="C26" t="s">
        <v>4</v>
      </c>
      <c r="E26" s="4">
        <f>C18</f>
        <v>0</v>
      </c>
      <c r="H26" t="s">
        <v>4</v>
      </c>
      <c r="J26" s="2">
        <f>J24-J25</f>
        <v>0</v>
      </c>
    </row>
  </sheetData>
  <sheetProtection password="DDFC" sheet="1" objects="1" scenarios="1" selectLockedCells="1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Posto2</dc:creator>
  <cp:lastModifiedBy>Posto2</cp:lastModifiedBy>
  <dcterms:created xsi:type="dcterms:W3CDTF">2011-01-06T19:18:28Z</dcterms:created>
  <dcterms:modified xsi:type="dcterms:W3CDTF">2011-01-06T19:20:32Z</dcterms:modified>
</cp:coreProperties>
</file>