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8505"/>
  </bookViews>
  <sheets>
    <sheet name="Folha1" sheetId="1" r:id="rId1"/>
    <sheet name="Folha2" sheetId="2" r:id="rId2"/>
    <sheet name="Folha3" sheetId="3" r:id="rId3"/>
  </sheets>
  <calcPr calcId="145621"/>
</workbook>
</file>

<file path=xl/calcChain.xml><?xml version="1.0" encoding="utf-8"?>
<calcChain xmlns="http://schemas.openxmlformats.org/spreadsheetml/2006/main">
  <c r="O12" i="1" l="1"/>
  <c r="M12" i="1"/>
  <c r="L12" i="1"/>
  <c r="M11" i="1"/>
  <c r="L11" i="1"/>
  <c r="M10" i="1"/>
  <c r="L10" i="1"/>
  <c r="M9" i="1"/>
  <c r="L9" i="1"/>
  <c r="M6" i="1"/>
  <c r="L6" i="1"/>
  <c r="L5" i="1"/>
  <c r="M5" i="1" s="1"/>
  <c r="M7" i="1" s="1"/>
  <c r="J3" i="1"/>
  <c r="H14" i="1"/>
  <c r="G14" i="1"/>
  <c r="H13" i="1"/>
  <c r="H12" i="1"/>
  <c r="H11" i="1"/>
  <c r="H9" i="1"/>
  <c r="H8" i="1"/>
  <c r="H7" i="1"/>
  <c r="G12" i="1"/>
  <c r="G11" i="1"/>
  <c r="G9" i="1"/>
  <c r="G8" i="1"/>
  <c r="G7" i="1"/>
  <c r="G6" i="1"/>
  <c r="L7" i="1" l="1"/>
</calcChain>
</file>

<file path=xl/sharedStrings.xml><?xml version="1.0" encoding="utf-8"?>
<sst xmlns="http://schemas.openxmlformats.org/spreadsheetml/2006/main" count="30" uniqueCount="25">
  <si>
    <t>P</t>
  </si>
  <si>
    <t>ef</t>
  </si>
  <si>
    <t>pv</t>
  </si>
  <si>
    <t>F</t>
  </si>
  <si>
    <t>V</t>
  </si>
  <si>
    <t>D</t>
  </si>
  <si>
    <t>A</t>
  </si>
  <si>
    <t>CIPA</t>
  </si>
  <si>
    <t>unit</t>
  </si>
  <si>
    <t>EipA</t>
  </si>
  <si>
    <t>EfPA</t>
  </si>
  <si>
    <t>CIPV</t>
  </si>
  <si>
    <t>CINI</t>
  </si>
  <si>
    <t>SOMA</t>
  </si>
  <si>
    <t>Vendas</t>
  </si>
  <si>
    <t>CIPV+CINI</t>
  </si>
  <si>
    <t>RB</t>
  </si>
  <si>
    <t>GD</t>
  </si>
  <si>
    <t>GA</t>
  </si>
  <si>
    <t>RAI</t>
  </si>
  <si>
    <t>Diminui</t>
  </si>
  <si>
    <t>Fixo</t>
  </si>
  <si>
    <t>Variável</t>
  </si>
  <si>
    <t>SCT</t>
  </si>
  <si>
    <t>SCV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</si>
</sst>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14"/>
  <sheetViews>
    <sheetView tabSelected="1" workbookViewId="0">
      <selection activeCell="L5" sqref="L5"/>
    </sheetView>
  </sheetViews>
  <sheetFormatPr defaultRowHeight="15" x14ac:dyDescent="0.25"/>
  <cols>
    <col min="11" max="11" width="9.85546875" bestFit="1" customWidth="1"/>
  </cols>
  <sheetData>
    <row r="3" spans="2:15" x14ac:dyDescent="0.25">
      <c r="J3">
        <f>C5-C6</f>
        <v>18000</v>
      </c>
    </row>
    <row r="4" spans="2:15" x14ac:dyDescent="0.25">
      <c r="K4" s="1"/>
      <c r="L4" s="2" t="s">
        <v>23</v>
      </c>
      <c r="M4" s="2" t="s">
        <v>24</v>
      </c>
    </row>
    <row r="5" spans="2:15" x14ac:dyDescent="0.25">
      <c r="B5" t="s">
        <v>0</v>
      </c>
      <c r="C5">
        <v>20000</v>
      </c>
      <c r="F5" s="1"/>
      <c r="G5" s="2" t="s">
        <v>23</v>
      </c>
      <c r="H5" s="2" t="s">
        <v>24</v>
      </c>
      <c r="K5" s="1" t="s">
        <v>14</v>
      </c>
      <c r="L5" s="1">
        <f>J3*C8</f>
        <v>2160000</v>
      </c>
      <c r="M5" s="1">
        <f>L5</f>
        <v>2160000</v>
      </c>
    </row>
    <row r="6" spans="2:15" x14ac:dyDescent="0.25">
      <c r="B6" t="s">
        <v>1</v>
      </c>
      <c r="C6">
        <v>2000</v>
      </c>
      <c r="F6" s="1" t="s">
        <v>3</v>
      </c>
      <c r="G6" s="1">
        <f>C12</f>
        <v>600000</v>
      </c>
      <c r="H6" s="1"/>
      <c r="K6" s="1" t="s">
        <v>15</v>
      </c>
      <c r="L6" s="1">
        <f>G14</f>
        <v>1260000</v>
      </c>
      <c r="M6" s="1">
        <f>H14</f>
        <v>1320000</v>
      </c>
    </row>
    <row r="7" spans="2:15" x14ac:dyDescent="0.25">
      <c r="F7" s="1" t="s">
        <v>4</v>
      </c>
      <c r="G7" s="1">
        <f>D12</f>
        <v>800000</v>
      </c>
      <c r="H7" s="1">
        <f>G7</f>
        <v>800000</v>
      </c>
      <c r="K7" s="1" t="s">
        <v>16</v>
      </c>
      <c r="L7" s="1">
        <f>L5-L6</f>
        <v>900000</v>
      </c>
      <c r="M7" s="1">
        <f>M5-M6</f>
        <v>840000</v>
      </c>
    </row>
    <row r="8" spans="2:15" x14ac:dyDescent="0.25">
      <c r="B8" t="s">
        <v>2</v>
      </c>
      <c r="C8">
        <v>120</v>
      </c>
      <c r="F8" s="1" t="s">
        <v>7</v>
      </c>
      <c r="G8" s="1">
        <f>SUM(G6:G7)</f>
        <v>1400000</v>
      </c>
      <c r="H8" s="1">
        <f>SUM(H6:H7)</f>
        <v>800000</v>
      </c>
      <c r="K8" s="1" t="s">
        <v>17</v>
      </c>
      <c r="L8" s="1"/>
      <c r="M8" s="1"/>
    </row>
    <row r="9" spans="2:15" x14ac:dyDescent="0.25">
      <c r="F9" s="1" t="s">
        <v>8</v>
      </c>
      <c r="G9" s="1">
        <f>G8/C5</f>
        <v>70</v>
      </c>
      <c r="H9" s="1">
        <f>H8/C5</f>
        <v>40</v>
      </c>
      <c r="K9" s="1" t="s">
        <v>4</v>
      </c>
      <c r="L9" s="1">
        <f>D13*J3</f>
        <v>270000</v>
      </c>
      <c r="M9" s="1">
        <f>J3*D13</f>
        <v>270000</v>
      </c>
    </row>
    <row r="10" spans="2:15" x14ac:dyDescent="0.25">
      <c r="F10" s="1" t="s">
        <v>9</v>
      </c>
      <c r="G10" s="1">
        <v>0</v>
      </c>
      <c r="H10" s="1"/>
      <c r="K10" s="1" t="s">
        <v>3</v>
      </c>
      <c r="L10" s="1">
        <f>C13</f>
        <v>365000</v>
      </c>
      <c r="M10" s="1">
        <f>L10</f>
        <v>365000</v>
      </c>
    </row>
    <row r="11" spans="2:15" x14ac:dyDescent="0.25">
      <c r="C11" t="s">
        <v>21</v>
      </c>
      <c r="D11" t="s">
        <v>22</v>
      </c>
      <c r="F11" s="1" t="s">
        <v>10</v>
      </c>
      <c r="G11" s="1">
        <f>C6*G9</f>
        <v>140000</v>
      </c>
      <c r="H11" s="1">
        <f>C6*H9</f>
        <v>80000</v>
      </c>
      <c r="K11" s="1" t="s">
        <v>18</v>
      </c>
      <c r="L11" s="1">
        <f>C14</f>
        <v>235000</v>
      </c>
      <c r="M11" s="1">
        <f>L11</f>
        <v>235000</v>
      </c>
    </row>
    <row r="12" spans="2:15" x14ac:dyDescent="0.25">
      <c r="B12" t="s">
        <v>3</v>
      </c>
      <c r="C12">
        <v>600000</v>
      </c>
      <c r="D12">
        <v>800000</v>
      </c>
      <c r="F12" s="1" t="s">
        <v>11</v>
      </c>
      <c r="G12" s="1">
        <f>G8-G11</f>
        <v>1260000</v>
      </c>
      <c r="H12" s="1">
        <f>H8-H11</f>
        <v>720000</v>
      </c>
      <c r="K12" s="1" t="s">
        <v>19</v>
      </c>
      <c r="L12" s="1">
        <f>L7-L9-L10-L11</f>
        <v>30000</v>
      </c>
      <c r="M12" s="1">
        <f>M7-M9-M10-M11</f>
        <v>-30000</v>
      </c>
      <c r="N12" s="4" t="s">
        <v>20</v>
      </c>
      <c r="O12" s="3">
        <f>L12-M12</f>
        <v>60000</v>
      </c>
    </row>
    <row r="13" spans="2:15" x14ac:dyDescent="0.25">
      <c r="B13" t="s">
        <v>5</v>
      </c>
      <c r="C13">
        <v>365000</v>
      </c>
      <c r="D13">
        <v>15</v>
      </c>
      <c r="F13" s="1" t="s">
        <v>12</v>
      </c>
      <c r="G13" s="1">
        <v>0</v>
      </c>
      <c r="H13" s="1">
        <f>C12</f>
        <v>600000</v>
      </c>
    </row>
    <row r="14" spans="2:15" x14ac:dyDescent="0.25">
      <c r="B14" t="s">
        <v>6</v>
      </c>
      <c r="C14">
        <v>235000</v>
      </c>
      <c r="F14" s="1" t="s">
        <v>13</v>
      </c>
      <c r="G14" s="1">
        <f>SUM(G12:G13)</f>
        <v>1260000</v>
      </c>
      <c r="H14" s="1">
        <f>SUM(H12:H13)</f>
        <v>1320000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Teodosio</dc:creator>
  <cp:lastModifiedBy>User</cp:lastModifiedBy>
  <dcterms:created xsi:type="dcterms:W3CDTF">2012-10-25T13:45:35Z</dcterms:created>
  <dcterms:modified xsi:type="dcterms:W3CDTF">2012-10-31T11:57:47Z</dcterms:modified>
</cp:coreProperties>
</file>