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260" windowHeight="8730"/>
  </bookViews>
  <sheets>
    <sheet name="Balanço" sheetId="1" r:id="rId1"/>
    <sheet name="DR Naturezas" sheetId="2" r:id="rId2"/>
    <sheet name="DR Funções" sheetId="3" r:id="rId3"/>
    <sheet name="Alteração Fundos Patrimoniais" sheetId="4" r:id="rId4"/>
    <sheet name="DFCaixa" sheetId="5" r:id="rId5"/>
  </sheets>
  <definedNames>
    <definedName name="_xlnm.Print_Area" localSheetId="1">'DR Naturezas'!$A$1:$D$36</definedName>
  </definedNames>
  <calcPr calcId="125725"/>
</workbook>
</file>

<file path=xl/calcChain.xml><?xml version="1.0" encoding="utf-8"?>
<calcChain xmlns="http://schemas.openxmlformats.org/spreadsheetml/2006/main">
  <c r="A1" i="5"/>
  <c r="A29" i="4"/>
  <c r="A1"/>
  <c r="A1" i="3"/>
  <c r="A1" i="2"/>
  <c r="E56" i="5"/>
  <c r="D56"/>
  <c r="D54"/>
  <c r="E54"/>
  <c r="E38"/>
  <c r="D38"/>
  <c r="D15"/>
  <c r="D20" s="1"/>
  <c r="E15"/>
  <c r="E20" s="1"/>
  <c r="E53" i="4"/>
  <c r="F53"/>
  <c r="G53"/>
  <c r="H53"/>
  <c r="I53"/>
  <c r="J53"/>
  <c r="K53"/>
  <c r="L53"/>
  <c r="M53"/>
  <c r="N53"/>
  <c r="D53"/>
  <c r="N44"/>
  <c r="E44"/>
  <c r="E54" s="1"/>
  <c r="F44"/>
  <c r="F54" s="1"/>
  <c r="G44"/>
  <c r="G54" s="1"/>
  <c r="H44"/>
  <c r="H54" s="1"/>
  <c r="I44"/>
  <c r="I54" s="1"/>
  <c r="J44"/>
  <c r="J54" s="1"/>
  <c r="K44"/>
  <c r="K54" s="1"/>
  <c r="L44"/>
  <c r="M44"/>
  <c r="M54" s="1"/>
  <c r="D44"/>
  <c r="D54" s="1"/>
  <c r="N35"/>
  <c r="N54" s="1"/>
  <c r="L35"/>
  <c r="L54" s="1"/>
  <c r="E25"/>
  <c r="F25"/>
  <c r="G25"/>
  <c r="H25"/>
  <c r="I25"/>
  <c r="J25"/>
  <c r="K25"/>
  <c r="L25"/>
  <c r="M25"/>
  <c r="N25"/>
  <c r="D25"/>
  <c r="L10"/>
  <c r="N10" s="1"/>
  <c r="L11"/>
  <c r="N11" s="1"/>
  <c r="L12"/>
  <c r="N12" s="1"/>
  <c r="L13"/>
  <c r="N13" s="1"/>
  <c r="L14"/>
  <c r="N14" s="1"/>
  <c r="L15"/>
  <c r="N15" s="1"/>
  <c r="L9"/>
  <c r="N9" s="1"/>
  <c r="L7"/>
  <c r="N7" s="1"/>
  <c r="E16"/>
  <c r="F16"/>
  <c r="F26" s="1"/>
  <c r="G16"/>
  <c r="H16"/>
  <c r="H26" s="1"/>
  <c r="I16"/>
  <c r="J16"/>
  <c r="J26" s="1"/>
  <c r="K16"/>
  <c r="M16"/>
  <c r="M26" s="1"/>
  <c r="D16"/>
  <c r="G27" i="3"/>
  <c r="C23"/>
  <c r="F23"/>
  <c r="G23"/>
  <c r="G19"/>
  <c r="F11"/>
  <c r="E11"/>
  <c r="D11"/>
  <c r="C11"/>
  <c r="C27"/>
  <c r="D27"/>
  <c r="E27"/>
  <c r="D23"/>
  <c r="E23"/>
  <c r="C19"/>
  <c r="D19"/>
  <c r="E19"/>
  <c r="G11"/>
  <c r="F19"/>
  <c r="F27" s="1"/>
  <c r="D38" i="1"/>
  <c r="C38"/>
  <c r="D22" i="2"/>
  <c r="D26" s="1"/>
  <c r="D30" s="1"/>
  <c r="D34" s="1"/>
  <c r="C22"/>
  <c r="C26" s="1"/>
  <c r="C30" s="1"/>
  <c r="C34" s="1"/>
  <c r="C27" i="1"/>
  <c r="D59"/>
  <c r="C59"/>
  <c r="D58"/>
  <c r="C58"/>
  <c r="D48"/>
  <c r="C48"/>
  <c r="C37"/>
  <c r="C40" s="1"/>
  <c r="C60" s="1"/>
  <c r="C65" s="1"/>
  <c r="D37"/>
  <c r="D40" s="1"/>
  <c r="D60" s="1"/>
  <c r="D65" s="1"/>
  <c r="D25"/>
  <c r="D27" s="1"/>
  <c r="C25"/>
  <c r="L16" i="4"/>
  <c r="L26" s="1"/>
  <c r="D26" l="1"/>
  <c r="K26"/>
  <c r="I26"/>
  <c r="G26"/>
  <c r="E26"/>
  <c r="N16"/>
  <c r="N26" s="1"/>
</calcChain>
</file>

<file path=xl/sharedStrings.xml><?xml version="1.0" encoding="utf-8"?>
<sst xmlns="http://schemas.openxmlformats.org/spreadsheetml/2006/main" count="244" uniqueCount="174">
  <si>
    <t>Entidade:</t>
  </si>
  <si>
    <t>RUBRICAS</t>
  </si>
  <si>
    <t>Notas</t>
  </si>
  <si>
    <t>Datas</t>
  </si>
  <si>
    <t>31.12.N</t>
  </si>
  <si>
    <t>31.12.N-1</t>
  </si>
  <si>
    <t>ACTIVO</t>
  </si>
  <si>
    <t>Activo não corrente</t>
  </si>
  <si>
    <t>Activos fixos tangíveis</t>
  </si>
  <si>
    <t>Activos intangíveis</t>
  </si>
  <si>
    <t>Activo corrente</t>
  </si>
  <si>
    <t>Resultado líquido do período</t>
  </si>
  <si>
    <t>Interesses minoritários</t>
  </si>
  <si>
    <t>Passivo não corrente</t>
  </si>
  <si>
    <t>Financiamentos obtidos</t>
  </si>
  <si>
    <t>Passivo corrente</t>
  </si>
  <si>
    <t>Total do Passivo</t>
  </si>
  <si>
    <t>Total do Capital Próprio e do Passivo</t>
  </si>
  <si>
    <t>Controlo</t>
  </si>
  <si>
    <r>
      <t xml:space="preserve">Unidade monetária </t>
    </r>
    <r>
      <rPr>
        <b/>
        <sz val="11"/>
        <rFont val="Calibri"/>
        <family val="2"/>
        <scheme val="minor"/>
      </rPr>
      <t>(1)</t>
    </r>
  </si>
  <si>
    <t>Balanço  em 31.12.N e 31.12.N-1</t>
  </si>
  <si>
    <t>Investimentos financeiros</t>
  </si>
  <si>
    <t>FUNDOS PATRIMONIAIS E PASSIVO</t>
  </si>
  <si>
    <t>Fundos Patrimoniais</t>
  </si>
  <si>
    <t xml:space="preserve">    Bens do património histórico e cultural</t>
  </si>
  <si>
    <t xml:space="preserve">    Propriedades de investimento</t>
  </si>
  <si>
    <t xml:space="preserve">    Activos intangíveis</t>
  </si>
  <si>
    <t xml:space="preserve">    Investimentos financeiros</t>
  </si>
  <si>
    <t xml:space="preserve">    Fundadores/beneméritos/patrocinadores/doadores/associados/membros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</si>
  <si>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</si>
  <si>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</si>
  <si>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</si>
  <si>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</si>
  <si>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</si>
  <si>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</si>
  <si>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Outros activos financeiros</t>
  </si>
  <si>
    <t xml:space="preserve">    Caixa e depósitos bancários</t>
  </si>
  <si>
    <t>Total do Activo</t>
  </si>
  <si>
    <t>Reservas</t>
  </si>
  <si>
    <t>Total do fundo de capital</t>
  </si>
  <si>
    <t>Passivo</t>
  </si>
  <si>
    <t xml:space="preserve">    Fundos </t>
  </si>
  <si>
    <t xml:space="preserve">    Execedentes técnicos</t>
  </si>
  <si>
    <t xml:space="preserve">    Reservas</t>
  </si>
  <si>
    <t xml:space="preserve">    Resultados transitados</t>
  </si>
  <si>
    <t xml:space="preserve">    Execentes de Revalorização</t>
  </si>
  <si>
    <t xml:space="preserve">    Outras variações nos fundos patrimoniais</t>
  </si>
  <si>
    <t xml:space="preserve">    Resultado líquido do período</t>
  </si>
  <si>
    <t xml:space="preserve">    Provisões</t>
  </si>
  <si>
    <t xml:space="preserve">    Provisões específicas</t>
  </si>
  <si>
    <t xml:space="preserve">    Financiamentos obtidos</t>
  </si>
  <si>
    <t xml:space="preserve">    Outras contas a pagar</t>
  </si>
  <si>
    <t xml:space="preserve">    Fornecedores</t>
  </si>
  <si>
    <t xml:space="preserve">    Adiantamentos de clientes</t>
  </si>
  <si>
    <t xml:space="preserve">   Outros passivos financeiros</t>
  </si>
  <si>
    <t>A Direcção</t>
  </si>
  <si>
    <t>O Técnico Oficial de Contas</t>
  </si>
  <si>
    <t xml:space="preserve">    Activos fixos tangíveis</t>
  </si>
  <si>
    <t>RENDIMENTOS E GASTOS</t>
  </si>
  <si>
    <t>NOTAS</t>
  </si>
  <si>
    <t>Períodos</t>
  </si>
  <si>
    <t>N</t>
  </si>
  <si>
    <t>N-1</t>
  </si>
  <si>
    <t>Vendas e serviços prestados</t>
  </si>
  <si>
    <t>Variação nos inventários da produção</t>
  </si>
  <si>
    <t>Trabalhos para a própria entidade</t>
  </si>
  <si>
    <t>Custo das mercadorias vendidas e matérias consumidas</t>
  </si>
  <si>
    <t>Fornecimentos e serviços externos</t>
  </si>
  <si>
    <t>Gastos com pessoal</t>
  </si>
  <si>
    <t>Imparidades de dívidas a receber (perdas/reversões)</t>
  </si>
  <si>
    <t>Aumentos/Reduções de justo valor</t>
  </si>
  <si>
    <t>Outros rendimentos e ganhos</t>
  </si>
  <si>
    <t>Outros gastos e perdas</t>
  </si>
  <si>
    <t>Resultado antes de depreciações, gastos de financiamento e impostos</t>
  </si>
  <si>
    <t>Gastos/reversões de depreciação e de amortização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</si>
  <si>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</si>
  <si>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</si>
  <si>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</si>
  <si>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</si>
  <si>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Imposto sobre rendimento do período</t>
  </si>
  <si>
    <t>Resultado liquido do período</t>
  </si>
  <si>
    <t xml:space="preserve">Demonstração dos resultados por naturezas do período findo em 31.12.N e 31.12.N-1 </t>
  </si>
  <si>
    <t>Subsídios, doações e legados à exploração</t>
  </si>
  <si>
    <t>Ajustamento de inventários (perdas/reversões)</t>
  </si>
  <si>
    <t>Provisões específicas (aumentos/reduções)</t>
  </si>
  <si>
    <t>Outras imparidades (perdas/reversões)</t>
  </si>
  <si>
    <r>
      <t xml:space="preserve">Unidade monetária </t>
    </r>
    <r>
      <rPr>
        <b/>
        <sz val="11"/>
        <rFont val="Calibri"/>
        <family val="2"/>
        <scheme val="minor"/>
      </rPr>
      <t>(€)</t>
    </r>
  </si>
  <si>
    <t xml:space="preserve">Custo das vendas e dos serviços prestados </t>
  </si>
  <si>
    <t>Resultado bruto</t>
  </si>
  <si>
    <t>Outros rendimentos</t>
  </si>
  <si>
    <t>Gastos de distribuição</t>
  </si>
  <si>
    <t>Gastos administrativos</t>
  </si>
  <si>
    <t>Gastos de investigação e desenvolvimento</t>
  </si>
  <si>
    <t>Outros gastos</t>
  </si>
  <si>
    <t>Gastos de financiamento (líquidos)</t>
  </si>
  <si>
    <t>Resultados antes de impostos</t>
  </si>
  <si>
    <t>Imposto sobre o rendimento do período</t>
  </si>
  <si>
    <t>Demonstração dos resultados por funções do período findo em 31.12.N e 31.12.N-1</t>
  </si>
  <si>
    <t>Actividade A</t>
  </si>
  <si>
    <t>Actividade B</t>
  </si>
  <si>
    <t>….</t>
  </si>
  <si>
    <t>Demonstração (individual ou consolidada) de fluxos de caixa do período findo em 31.12.N e 31.12.N-1</t>
  </si>
  <si>
    <t>Fluxos de caixa das actividades operacionais - método directo</t>
  </si>
  <si>
    <t>Pagamentos a fornecedores</t>
  </si>
  <si>
    <t>Pagamentos ao pessoal</t>
  </si>
  <si>
    <t xml:space="preserve">Caixa gerada pelas operações </t>
  </si>
  <si>
    <t>Pagamento/recebimento do imposto sobre o rendimento</t>
  </si>
  <si>
    <t>Outros recebimentos/pagamentos</t>
  </si>
  <si>
    <t>Fluxos de caixa das actividades operacionais</t>
  </si>
  <si>
    <t>(1)</t>
  </si>
  <si>
    <t>Fluxos de caixa das actividades de investimento</t>
  </si>
  <si>
    <t>Pagamentos respeitantes a:</t>
  </si>
  <si>
    <t>Outros activos</t>
  </si>
  <si>
    <t>Recebimentos provenientes de:</t>
  </si>
  <si>
    <t>Subsídios ao investimento</t>
  </si>
  <si>
    <t>Juros e rendimentos similares</t>
  </si>
  <si>
    <t>Dividendos</t>
  </si>
  <si>
    <t>(2)</t>
  </si>
  <si>
    <t>Fluxos de caixa das actividades de financiamento</t>
  </si>
  <si>
    <t>Cobertura de prejuízos</t>
  </si>
  <si>
    <t>Doações</t>
  </si>
  <si>
    <t>Outras operações de Financiamento</t>
  </si>
  <si>
    <t>Juros e gastos similares</t>
  </si>
  <si>
    <t>Outras operações de financiamento</t>
  </si>
  <si>
    <t>(3)</t>
  </si>
  <si>
    <t>Variação de caixa e seus equivalentes</t>
  </si>
  <si>
    <t>(1)+(2)+(3)</t>
  </si>
  <si>
    <t>Efeito das diferenças de câmbio</t>
  </si>
  <si>
    <t>Caixa e seus equivalentes no início do período</t>
  </si>
  <si>
    <t>Caixa e seus equivalentes no fim do período</t>
  </si>
  <si>
    <t>DESCRIÇÃO</t>
  </si>
  <si>
    <t>Total</t>
  </si>
  <si>
    <t>POSIÇÃO NO INÍCIO DO PERÍODO N-1</t>
  </si>
  <si>
    <t>ALTERAÇÕES NO PERÍODO</t>
  </si>
  <si>
    <t>Primeira adopção de novo referencial contabilístico</t>
  </si>
  <si>
    <t>Alterações de políticas contabilísticas</t>
  </si>
  <si>
    <t>Diferenças de conversão de demonstrações financeiras</t>
  </si>
  <si>
    <t>Realização do excedente de revalorização de activos fixos tangíveis e intangíveis</t>
  </si>
  <si>
    <t>Excedentes de revalorização de activos fixos tangíveis e intangíveis e respectivas variações</t>
  </si>
  <si>
    <t>Ajustamentos por impostos diferidos</t>
  </si>
  <si>
    <t>RESULTADO LÍQUIDO DO PERÍODO</t>
  </si>
  <si>
    <t>4=2+3</t>
  </si>
  <si>
    <t>Realizações de capital</t>
  </si>
  <si>
    <t>Realizações de prémios de emissão</t>
  </si>
  <si>
    <t>Distribuições</t>
  </si>
  <si>
    <t>Entradas para cobertura de perdas</t>
  </si>
  <si>
    <t>Outras operações</t>
  </si>
  <si>
    <t>POSIÇÃO NO FIM DO PERÍODO N-1</t>
  </si>
  <si>
    <t>6=1+2+3+5</t>
  </si>
  <si>
    <t>POSIÇÃO NO INÍCIO DO PERÍODO N</t>
  </si>
  <si>
    <t>9=7+8</t>
  </si>
  <si>
    <t>POSIÇÃO NO FIM DO PERÍODO N</t>
  </si>
  <si>
    <t>11=6+7+8+10</t>
  </si>
  <si>
    <t>Fundos</t>
  </si>
  <si>
    <t>Excedentes Técnicos</t>
  </si>
  <si>
    <t>Resultados Transitados</t>
  </si>
  <si>
    <t>Ajustamentos em Activos Financeiros</t>
  </si>
  <si>
    <t>Excedentes de Revalorização</t>
  </si>
  <si>
    <t>Outras Variações nos Fundos Patrimoniais</t>
  </si>
  <si>
    <t>Resultado Líquido do Período</t>
  </si>
  <si>
    <t>Fundos patrimoniais atribuído aos instituidores da etidade-mãe</t>
  </si>
  <si>
    <t>Total dos Fundos Patrimoniais</t>
  </si>
  <si>
    <t>Demonstração (individual ou consolidada) das alterações nos fundos patrimonais do período N-1</t>
  </si>
  <si>
    <t>Outras alterações reconhecidas nos fundos patrimoniais</t>
  </si>
  <si>
    <t>RESULTADO EXTENSIVO</t>
  </si>
  <si>
    <t>Demonstração (individual ou consolidada) das alterações aos fundos patrimoniais no período N</t>
  </si>
  <si>
    <t>OPERAÇÕES COM INSTITUIDORES NO PERÍODO</t>
  </si>
  <si>
    <t>Recebimentos de clientes e utentes</t>
  </si>
  <si>
    <t>Pagamentos de subsídios</t>
  </si>
  <si>
    <t>Pagamentos de apoios</t>
  </si>
  <si>
    <t>Pagamentos de bolsas</t>
  </si>
  <si>
    <t xml:space="preserve">Activos intangíveis </t>
  </si>
  <si>
    <t>Realizações de fundos</t>
  </si>
  <si>
    <t>Reduções de fundos</t>
  </si>
</sst>
</file>

<file path=xl/styles.xml><?xml version="1.0" encoding="utf-8"?>
<styleSheet xmlns="http://schemas.openxmlformats.org/spreadsheetml/2006/main">
  <numFmts count="19">
    <numFmt numFmtId="44" formatCode="_-* #,##0.00\ &quot;€&quot;_-;\-* #,##0.00\ &quot;€&quot;_-;_-* &quot;-&quot;??\ &quot;€&quot;_-;_-@_-"/>
    <numFmt numFmtId="164" formatCode="_-* #,##0\ _E_s_c_._-;\-* #,##0\ _E_s_c_._-;_-* &quot;-&quot;\ _E_s_c_._-;_-@_-"/>
    <numFmt numFmtId="165" formatCode="_-* #,##0.00\ _E_s_c_._-;\-* #,##0.00\ _E_s_c_._-;_-* &quot;-&quot;??\ _E_s_c_._-;_-@_-"/>
    <numFmt numFmtId="166" formatCode="_-* #,##0\ &quot;Esc.&quot;_-;\-* #,##0\ &quot;Esc.&quot;_-;_-* &quot;-&quot;\ &quot;Esc.&quot;_-;_-@_-"/>
    <numFmt numFmtId="167" formatCode="_-* #,##0.00\ &quot;Esc.&quot;_-;\-* #,##0.00\ &quot;Esc.&quot;_-;_-* &quot;-&quot;??\ &quot;Esc.&quot;_-;_-@_-"/>
    <numFmt numFmtId="168" formatCode="#,##0;[Red]\-#,##0"/>
    <numFmt numFmtId="169" formatCode="0.00%\ ;[Red]\(0.00%\)"/>
    <numFmt numFmtId="170" formatCode="_(* #,##0_);_(* \(#,##0\);_(* &quot;-&quot;_);_(@_)"/>
    <numFmt numFmtId="171" formatCode="_(* #,##0.00_);_(* \(#,##0.00\);_(* &quot;-&quot;??_);_(@_)"/>
    <numFmt numFmtId="172" formatCode="_(&quot;$&quot;* #,##0_);_(&quot;$&quot;* \(#,##0\);_(&quot;$&quot;* &quot;-&quot;_);_(@_)"/>
    <numFmt numFmtId="173" formatCode="_(&quot;$&quot;* #,##0.00_);_(&quot;$&quot;* \(#,##0.00\);_(&quot;$&quot;* &quot;-&quot;??_);_(@_)"/>
    <numFmt numFmtId="174" formatCode="_-* #,##0.00_$_-;\-* #,##0.00_$_-;_-* &quot;-&quot;??_$_-;_-@_-"/>
    <numFmt numFmtId="175" formatCode="&quot;$&quot;#,##0_);\(&quot;$&quot;#,##0\)"/>
    <numFmt numFmtId="176" formatCode="&quot;Cr$&quot;#,##0_);\(&quot;Cr$&quot;#,##0\)"/>
    <numFmt numFmtId="177" formatCode="###\ ###\ ##0;\(###\ ###\ ##0\)"/>
    <numFmt numFmtId="178" formatCode="#,##0.00;[Red]\(#,##0.00\)"/>
    <numFmt numFmtId="179" formatCode="#,##0.00;\(#,##0.00\);0.00"/>
    <numFmt numFmtId="180" formatCode="#,##0;\(#,##0\);\-"/>
    <numFmt numFmtId="181" formatCode="#,##0;\(#,##0\);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1"/>
      <name val="Garamond"/>
      <family val="1"/>
    </font>
    <font>
      <sz val="10"/>
      <name val="Arial"/>
      <family val="2"/>
    </font>
    <font>
      <sz val="10"/>
      <name val="MS Sans Serif"/>
      <family val="2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u/>
      <sz val="8"/>
      <color indexed="8"/>
      <name val="Tahoma"/>
      <family val="2"/>
    </font>
    <font>
      <u/>
      <sz val="7.5"/>
      <color indexed="12"/>
      <name val="Arial"/>
      <family val="2"/>
    </font>
    <font>
      <u/>
      <sz val="11"/>
      <color indexed="12"/>
      <name val="Garamond"/>
      <family val="1"/>
    </font>
    <font>
      <u/>
      <sz val="10"/>
      <color indexed="12"/>
      <name val="Arial"/>
      <family val="2"/>
    </font>
    <font>
      <sz val="7"/>
      <color indexed="8"/>
      <name val="Arial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6"/>
      <color indexed="9"/>
      <name val="Tahoma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4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/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theme="1"/>
      </top>
      <bottom style="double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44" fontId="1" fillId="0" borderId="0" applyFont="0" applyFill="0" applyBorder="0" applyAlignment="0" applyProtection="0"/>
    <xf numFmtId="37" fontId="2" fillId="2" borderId="1" applyBorder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Border="0">
      <alignment horizontal="left" vertical="center" indent="1"/>
    </xf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4" borderId="2" applyNumberFormat="0">
      <alignment horizontal="center"/>
    </xf>
    <xf numFmtId="168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37" fontId="9" fillId="5" borderId="3" applyBorder="0">
      <alignment horizontal="left" vertical="center" indent="1"/>
    </xf>
    <xf numFmtId="37" fontId="10" fillId="0" borderId="4">
      <alignment vertical="center"/>
    </xf>
    <xf numFmtId="0" fontId="10" fillId="6" borderId="5" applyNumberFormat="0">
      <alignment horizontal="left" vertical="top" indent="1"/>
    </xf>
    <xf numFmtId="0" fontId="10" fillId="2" borderId="0" applyBorder="0">
      <alignment horizontal="left" vertical="center" indent="1"/>
    </xf>
    <xf numFmtId="0" fontId="10" fillId="0" borderId="5" applyNumberFormat="0" applyFill="0">
      <alignment horizontal="centerContinuous" vertical="top"/>
    </xf>
    <xf numFmtId="0" fontId="11" fillId="2" borderId="6" applyNumberFormat="0" applyBorder="0">
      <alignment horizontal="left" vertical="center" indent="1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170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4" fillId="7" borderId="0">
      <alignment horizontal="right"/>
    </xf>
    <xf numFmtId="174" fontId="5" fillId="0" borderId="0"/>
    <xf numFmtId="174" fontId="5" fillId="0" borderId="0"/>
    <xf numFmtId="0" fontId="19" fillId="0" borderId="0"/>
    <xf numFmtId="0" fontId="6" fillId="0" borderId="0"/>
    <xf numFmtId="0" fontId="1" fillId="0" borderId="0"/>
    <xf numFmtId="0" fontId="19" fillId="0" borderId="0"/>
    <xf numFmtId="0" fontId="6" fillId="0" borderId="0"/>
    <xf numFmtId="0" fontId="19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9" fontId="19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16" fillId="3" borderId="0">
      <alignment horizontal="left" indent="1"/>
    </xf>
    <xf numFmtId="175" fontId="5" fillId="0" borderId="0"/>
    <xf numFmtId="0" fontId="17" fillId="3" borderId="0" applyBorder="0">
      <alignment horizontal="left" vertical="center" indent="1"/>
    </xf>
    <xf numFmtId="0" fontId="18" fillId="8" borderId="0" applyBorder="0">
      <alignment horizontal="left" vertical="center" indent="1"/>
    </xf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37" fontId="2" fillId="2" borderId="25" applyBorder="0" applyProtection="0">
      <alignment vertical="center"/>
    </xf>
  </cellStyleXfs>
  <cellXfs count="124">
    <xf numFmtId="0" fontId="0" fillId="0" borderId="0" xfId="0"/>
    <xf numFmtId="0" fontId="20" fillId="9" borderId="0" xfId="0" applyFont="1" applyFill="1"/>
    <xf numFmtId="0" fontId="1" fillId="0" borderId="0" xfId="0" applyFont="1"/>
    <xf numFmtId="0" fontId="24" fillId="0" borderId="0" xfId="35" applyFont="1" applyAlignment="1">
      <alignment horizontal="left" vertical="center"/>
    </xf>
    <xf numFmtId="0" fontId="20" fillId="9" borderId="0" xfId="35" applyFont="1" applyFill="1" applyAlignment="1">
      <alignment horizontal="left" vertical="center"/>
    </xf>
    <xf numFmtId="0" fontId="25" fillId="0" borderId="0" xfId="35" applyFont="1" applyAlignment="1">
      <alignment horizontal="left" vertical="center"/>
    </xf>
    <xf numFmtId="179" fontId="20" fillId="9" borderId="0" xfId="35" applyNumberFormat="1" applyFont="1" applyFill="1" applyAlignment="1">
      <alignment horizontal="right" vertical="center"/>
    </xf>
    <xf numFmtId="0" fontId="20" fillId="9" borderId="8" xfId="35" applyFont="1" applyFill="1" applyBorder="1" applyAlignment="1">
      <alignment horizontal="center" vertical="center"/>
    </xf>
    <xf numFmtId="0" fontId="26" fillId="9" borderId="9" xfId="35" applyFont="1" applyFill="1" applyBorder="1" applyAlignment="1">
      <alignment horizontal="left" vertical="center" indent="1"/>
    </xf>
    <xf numFmtId="0" fontId="20" fillId="9" borderId="9" xfId="35" applyFont="1" applyFill="1" applyBorder="1" applyAlignment="1">
      <alignment horizontal="center" vertical="center"/>
    </xf>
    <xf numFmtId="0" fontId="20" fillId="9" borderId="9" xfId="35" applyFont="1" applyFill="1" applyBorder="1" applyAlignment="1">
      <alignment horizontal="left" vertical="center" indent="2"/>
    </xf>
    <xf numFmtId="0" fontId="20" fillId="9" borderId="10" xfId="35" applyFont="1" applyFill="1" applyBorder="1" applyAlignment="1">
      <alignment horizontal="center" vertical="center"/>
    </xf>
    <xf numFmtId="0" fontId="20" fillId="9" borderId="0" xfId="35" applyFont="1" applyFill="1" applyBorder="1" applyAlignment="1">
      <alignment vertical="top" wrapText="1"/>
    </xf>
    <xf numFmtId="0" fontId="26" fillId="9" borderId="0" xfId="35" applyFont="1" applyFill="1" applyAlignment="1">
      <alignment vertical="center"/>
    </xf>
    <xf numFmtId="0" fontId="26" fillId="9" borderId="8" xfId="35" applyFont="1" applyFill="1" applyBorder="1" applyAlignment="1">
      <alignment horizontal="center" vertical="center"/>
    </xf>
    <xf numFmtId="44" fontId="20" fillId="9" borderId="8" xfId="1" applyFont="1" applyFill="1" applyBorder="1" applyAlignment="1">
      <alignment vertical="center"/>
    </xf>
    <xf numFmtId="44" fontId="20" fillId="9" borderId="9" xfId="1" applyFont="1" applyFill="1" applyBorder="1" applyAlignment="1">
      <alignment vertical="center"/>
    </xf>
    <xf numFmtId="44" fontId="20" fillId="9" borderId="0" xfId="1" applyFont="1" applyFill="1" applyBorder="1" applyAlignment="1">
      <alignment vertical="top" wrapText="1"/>
    </xf>
    <xf numFmtId="44" fontId="20" fillId="9" borderId="0" xfId="1" applyFont="1" applyFill="1"/>
    <xf numFmtId="44" fontId="26" fillId="9" borderId="0" xfId="1" applyFont="1" applyFill="1" applyAlignment="1">
      <alignment vertical="center"/>
    </xf>
    <xf numFmtId="0" fontId="20" fillId="9" borderId="9" xfId="35" applyFont="1" applyFill="1" applyBorder="1" applyAlignment="1">
      <alignment vertical="center"/>
    </xf>
    <xf numFmtId="44" fontId="26" fillId="9" borderId="11" xfId="1" applyFont="1" applyFill="1" applyBorder="1" applyAlignment="1">
      <alignment vertical="center"/>
    </xf>
    <xf numFmtId="44" fontId="26" fillId="9" borderId="12" xfId="1" applyFont="1" applyFill="1" applyBorder="1" applyAlignment="1">
      <alignment vertical="center"/>
    </xf>
    <xf numFmtId="44" fontId="26" fillId="9" borderId="13" xfId="1" applyFont="1" applyFill="1" applyBorder="1" applyAlignment="1">
      <alignment vertical="center"/>
    </xf>
    <xf numFmtId="0" fontId="26" fillId="9" borderId="10" xfId="35" applyFont="1" applyFill="1" applyBorder="1" applyAlignment="1">
      <alignment vertical="center"/>
    </xf>
    <xf numFmtId="0" fontId="26" fillId="9" borderId="9" xfId="35" applyFont="1" applyFill="1" applyBorder="1" applyAlignment="1">
      <alignment vertical="center"/>
    </xf>
    <xf numFmtId="0" fontId="26" fillId="9" borderId="9" xfId="35" applyFont="1" applyFill="1" applyBorder="1" applyAlignment="1">
      <alignment horizontal="left" vertical="center"/>
    </xf>
    <xf numFmtId="44" fontId="20" fillId="9" borderId="15" xfId="1" applyFont="1" applyFill="1" applyBorder="1" applyAlignment="1">
      <alignment vertical="center"/>
    </xf>
    <xf numFmtId="44" fontId="20" fillId="9" borderId="16" xfId="1" applyFont="1" applyFill="1" applyBorder="1" applyAlignment="1">
      <alignment vertical="center"/>
    </xf>
    <xf numFmtId="44" fontId="26" fillId="9" borderId="14" xfId="1" applyFont="1" applyFill="1" applyBorder="1" applyAlignment="1">
      <alignment vertical="center"/>
    </xf>
    <xf numFmtId="0" fontId="20" fillId="9" borderId="9" xfId="35" applyFont="1" applyFill="1" applyBorder="1" applyAlignment="1">
      <alignment horizontal="left" vertical="center"/>
    </xf>
    <xf numFmtId="0" fontId="26" fillId="9" borderId="9" xfId="35" applyFont="1" applyFill="1" applyBorder="1" applyAlignment="1">
      <alignment horizontal="center" vertical="center"/>
    </xf>
    <xf numFmtId="44" fontId="20" fillId="9" borderId="17" xfId="1" applyFont="1" applyFill="1" applyBorder="1" applyAlignment="1">
      <alignment vertical="center"/>
    </xf>
    <xf numFmtId="44" fontId="20" fillId="9" borderId="18" xfId="1" applyFont="1" applyFill="1" applyBorder="1" applyAlignment="1">
      <alignment vertical="center"/>
    </xf>
    <xf numFmtId="179" fontId="26" fillId="10" borderId="7" xfId="35" applyNumberFormat="1" applyFont="1" applyFill="1" applyBorder="1" applyAlignment="1">
      <alignment horizontal="center" vertical="center"/>
    </xf>
    <xf numFmtId="0" fontId="0" fillId="0" borderId="0" xfId="0"/>
    <xf numFmtId="0" fontId="20" fillId="9" borderId="20" xfId="0" applyFont="1" applyFill="1" applyBorder="1"/>
    <xf numFmtId="0" fontId="23" fillId="9" borderId="0" xfId="35" applyFont="1" applyFill="1" applyAlignment="1">
      <alignment vertical="center"/>
    </xf>
    <xf numFmtId="179" fontId="20" fillId="9" borderId="20" xfId="35" applyNumberFormat="1" applyFont="1" applyFill="1" applyBorder="1" applyAlignment="1">
      <alignment horizontal="right" vertical="center"/>
    </xf>
    <xf numFmtId="179" fontId="26" fillId="10" borderId="19" xfId="35" applyNumberFormat="1" applyFont="1" applyFill="1" applyBorder="1" applyAlignment="1">
      <alignment horizontal="center" vertical="center"/>
    </xf>
    <xf numFmtId="0" fontId="20" fillId="9" borderId="22" xfId="35" applyFont="1" applyFill="1" applyBorder="1" applyAlignment="1">
      <alignment horizontal="left" vertical="center" wrapText="1" indent="1"/>
    </xf>
    <xf numFmtId="0" fontId="26" fillId="9" borderId="22" xfId="35" applyNumberFormat="1" applyFont="1" applyFill="1" applyBorder="1" applyAlignment="1">
      <alignment horizontal="center" vertical="center" wrapText="1"/>
    </xf>
    <xf numFmtId="178" fontId="26" fillId="9" borderId="22" xfId="35" applyNumberFormat="1" applyFont="1" applyFill="1" applyBorder="1" applyAlignment="1">
      <alignment horizontal="center" vertical="center"/>
    </xf>
    <xf numFmtId="0" fontId="20" fillId="9" borderId="23" xfId="35" applyNumberFormat="1" applyFont="1" applyFill="1" applyBorder="1" applyAlignment="1">
      <alignment horizontal="center" vertical="center"/>
    </xf>
    <xf numFmtId="0" fontId="20" fillId="9" borderId="21" xfId="35" applyFont="1" applyFill="1" applyBorder="1" applyAlignment="1">
      <alignment horizontal="left" vertical="center" indent="1"/>
    </xf>
    <xf numFmtId="0" fontId="20" fillId="9" borderId="21" xfId="40" applyNumberFormat="1" applyFont="1" applyFill="1" applyBorder="1" applyAlignment="1">
      <alignment horizontal="center" vertical="center"/>
    </xf>
    <xf numFmtId="178" fontId="20" fillId="9" borderId="21" xfId="35" applyNumberFormat="1" applyFont="1" applyFill="1" applyBorder="1" applyAlignment="1">
      <alignment vertical="center"/>
    </xf>
    <xf numFmtId="0" fontId="26" fillId="9" borderId="21" xfId="35" applyFont="1" applyFill="1" applyBorder="1" applyAlignment="1">
      <alignment horizontal="right" vertical="center"/>
    </xf>
    <xf numFmtId="0" fontId="20" fillId="9" borderId="21" xfId="35" applyNumberFormat="1" applyFont="1" applyFill="1" applyBorder="1" applyAlignment="1">
      <alignment horizontal="center" vertical="center"/>
    </xf>
    <xf numFmtId="44" fontId="20" fillId="9" borderId="21" xfId="1" applyFont="1" applyFill="1" applyBorder="1" applyAlignment="1">
      <alignment vertical="center"/>
    </xf>
    <xf numFmtId="44" fontId="20" fillId="9" borderId="23" xfId="1" applyFont="1" applyFill="1" applyBorder="1" applyAlignment="1">
      <alignment vertical="center"/>
    </xf>
    <xf numFmtId="0" fontId="26" fillId="9" borderId="23" xfId="35" applyFont="1" applyFill="1" applyBorder="1" applyAlignment="1">
      <alignment horizontal="right" vertical="center"/>
    </xf>
    <xf numFmtId="0" fontId="20" fillId="9" borderId="24" xfId="35" applyNumberFormat="1" applyFont="1" applyFill="1" applyBorder="1" applyAlignment="1">
      <alignment horizontal="center" vertical="center"/>
    </xf>
    <xf numFmtId="181" fontId="26" fillId="9" borderId="0" xfId="35" applyNumberFormat="1" applyFont="1" applyFill="1" applyAlignment="1">
      <alignment vertical="center"/>
    </xf>
    <xf numFmtId="181" fontId="20" fillId="9" borderId="0" xfId="35" applyNumberFormat="1" applyFont="1" applyFill="1" applyAlignment="1">
      <alignment vertical="center"/>
    </xf>
    <xf numFmtId="181" fontId="20" fillId="9" borderId="21" xfId="35" applyNumberFormat="1" applyFont="1" applyFill="1" applyBorder="1" applyAlignment="1">
      <alignment horizontal="left" vertical="center" indent="1"/>
    </xf>
    <xf numFmtId="181" fontId="26" fillId="9" borderId="21" xfId="35" applyNumberFormat="1" applyFont="1" applyFill="1" applyBorder="1" applyAlignment="1">
      <alignment horizontal="right" vertical="center"/>
    </xf>
    <xf numFmtId="181" fontId="26" fillId="9" borderId="21" xfId="35" applyNumberFormat="1" applyFont="1" applyFill="1" applyBorder="1" applyAlignment="1">
      <alignment horizontal="left" vertical="center" indent="1"/>
    </xf>
    <xf numFmtId="181" fontId="26" fillId="9" borderId="22" xfId="35" applyNumberFormat="1" applyFont="1" applyFill="1" applyBorder="1" applyAlignment="1">
      <alignment horizontal="center" vertical="center" wrapText="1"/>
    </xf>
    <xf numFmtId="179" fontId="26" fillId="9" borderId="22" xfId="35" applyNumberFormat="1" applyFont="1" applyFill="1" applyBorder="1" applyAlignment="1">
      <alignment horizontal="center" vertical="center"/>
    </xf>
    <xf numFmtId="0" fontId="20" fillId="9" borderId="23" xfId="0" applyFont="1" applyFill="1" applyBorder="1"/>
    <xf numFmtId="4" fontId="20" fillId="9" borderId="23" xfId="35" applyNumberFormat="1" applyFont="1" applyFill="1" applyBorder="1" applyAlignment="1">
      <alignment vertical="center"/>
    </xf>
    <xf numFmtId="180" fontId="22" fillId="9" borderId="26" xfId="35" applyNumberFormat="1" applyFont="1" applyFill="1" applyBorder="1" applyAlignment="1">
      <alignment vertical="center" wrapText="1"/>
    </xf>
    <xf numFmtId="180" fontId="22" fillId="9" borderId="26" xfId="35" applyNumberFormat="1" applyFont="1" applyFill="1" applyBorder="1" applyAlignment="1">
      <alignment horizontal="center" vertical="center"/>
    </xf>
    <xf numFmtId="180" fontId="20" fillId="9" borderId="0" xfId="35" applyNumberFormat="1" applyFont="1" applyFill="1" applyAlignment="1">
      <alignment vertical="center"/>
    </xf>
    <xf numFmtId="3" fontId="20" fillId="9" borderId="26" xfId="35" applyNumberFormat="1" applyFont="1" applyFill="1" applyBorder="1" applyAlignment="1">
      <alignment vertical="center"/>
    </xf>
    <xf numFmtId="179" fontId="26" fillId="10" borderId="26" xfId="35" applyNumberFormat="1" applyFont="1" applyFill="1" applyBorder="1" applyAlignment="1">
      <alignment horizontal="center" vertical="center"/>
    </xf>
    <xf numFmtId="179" fontId="22" fillId="10" borderId="26" xfId="35" applyNumberFormat="1" applyFont="1" applyFill="1" applyBorder="1" applyAlignment="1">
      <alignment horizontal="center" vertical="center" wrapText="1"/>
    </xf>
    <xf numFmtId="44" fontId="20" fillId="9" borderId="26" xfId="1" applyFont="1" applyFill="1" applyBorder="1" applyAlignment="1">
      <alignment vertical="center"/>
    </xf>
    <xf numFmtId="44" fontId="20" fillId="9" borderId="22" xfId="1" applyFont="1" applyFill="1" applyBorder="1" applyAlignment="1">
      <alignment vertical="center"/>
    </xf>
    <xf numFmtId="44" fontId="26" fillId="9" borderId="27" xfId="1" applyFont="1" applyFill="1" applyBorder="1" applyAlignment="1">
      <alignment vertical="center"/>
    </xf>
    <xf numFmtId="44" fontId="26" fillId="9" borderId="28" xfId="1" applyFont="1" applyFill="1" applyBorder="1" applyAlignment="1">
      <alignment vertical="center"/>
    </xf>
    <xf numFmtId="44" fontId="20" fillId="9" borderId="29" xfId="1" applyFont="1" applyFill="1" applyBorder="1" applyAlignment="1">
      <alignment vertical="center"/>
    </xf>
    <xf numFmtId="180" fontId="22" fillId="9" borderId="22" xfId="35" applyNumberFormat="1" applyFont="1" applyFill="1" applyBorder="1" applyAlignment="1">
      <alignment vertical="center" wrapText="1"/>
    </xf>
    <xf numFmtId="180" fontId="22" fillId="9" borderId="22" xfId="35" applyNumberFormat="1" applyFont="1" applyFill="1" applyBorder="1" applyAlignment="1">
      <alignment horizontal="center" vertical="center"/>
    </xf>
    <xf numFmtId="3" fontId="20" fillId="9" borderId="22" xfId="35" applyNumberFormat="1" applyFont="1" applyFill="1" applyBorder="1" applyAlignment="1">
      <alignment vertical="center"/>
    </xf>
    <xf numFmtId="180" fontId="21" fillId="9" borderId="23" xfId="35" applyNumberFormat="1" applyFont="1" applyFill="1" applyBorder="1" applyAlignment="1">
      <alignment horizontal="center" vertical="center"/>
    </xf>
    <xf numFmtId="3" fontId="20" fillId="9" borderId="23" xfId="35" applyNumberFormat="1" applyFont="1" applyFill="1" applyBorder="1" applyAlignment="1">
      <alignment vertical="center"/>
    </xf>
    <xf numFmtId="180" fontId="21" fillId="9" borderId="21" xfId="35" applyNumberFormat="1" applyFont="1" applyFill="1" applyBorder="1" applyAlignment="1">
      <alignment horizontal="left" vertical="center" wrapText="1" indent="1"/>
    </xf>
    <xf numFmtId="180" fontId="21" fillId="9" borderId="21" xfId="35" applyNumberFormat="1" applyFont="1" applyFill="1" applyBorder="1" applyAlignment="1">
      <alignment horizontal="center" vertical="center"/>
    </xf>
    <xf numFmtId="3" fontId="20" fillId="9" borderId="21" xfId="35" applyNumberFormat="1" applyFont="1" applyFill="1" applyBorder="1" applyAlignment="1">
      <alignment vertical="center"/>
    </xf>
    <xf numFmtId="180" fontId="21" fillId="9" borderId="23" xfId="35" applyNumberFormat="1" applyFont="1" applyFill="1" applyBorder="1" applyAlignment="1">
      <alignment vertical="center" wrapText="1"/>
    </xf>
    <xf numFmtId="180" fontId="22" fillId="9" borderId="23" xfId="35" applyNumberFormat="1" applyFont="1" applyFill="1" applyBorder="1" applyAlignment="1">
      <alignment vertical="center" wrapText="1"/>
    </xf>
    <xf numFmtId="180" fontId="22" fillId="9" borderId="0" xfId="35" applyNumberFormat="1" applyFont="1" applyFill="1" applyBorder="1" applyAlignment="1">
      <alignment vertical="center" wrapText="1"/>
    </xf>
    <xf numFmtId="180" fontId="22" fillId="9" borderId="0" xfId="35" applyNumberFormat="1" applyFont="1" applyFill="1" applyBorder="1" applyAlignment="1">
      <alignment horizontal="center" vertical="center"/>
    </xf>
    <xf numFmtId="3" fontId="20" fillId="9" borderId="0" xfId="35" applyNumberFormat="1" applyFont="1" applyFill="1" applyBorder="1" applyAlignment="1">
      <alignment vertical="center"/>
    </xf>
    <xf numFmtId="44" fontId="20" fillId="9" borderId="0" xfId="1" applyFont="1" applyFill="1" applyBorder="1" applyAlignment="1">
      <alignment vertical="center"/>
    </xf>
    <xf numFmtId="0" fontId="20" fillId="9" borderId="22" xfId="35" applyNumberFormat="1" applyFont="1" applyFill="1" applyBorder="1" applyAlignment="1">
      <alignment horizontal="center" vertical="center"/>
    </xf>
    <xf numFmtId="180" fontId="28" fillId="9" borderId="30" xfId="35" applyNumberFormat="1" applyFont="1" applyFill="1" applyBorder="1" applyAlignment="1">
      <alignment vertical="center"/>
    </xf>
    <xf numFmtId="180" fontId="28" fillId="9" borderId="3" xfId="35" applyNumberFormat="1" applyFont="1" applyFill="1" applyBorder="1" applyAlignment="1">
      <alignment vertical="center"/>
    </xf>
    <xf numFmtId="180" fontId="20" fillId="9" borderId="3" xfId="35" applyNumberFormat="1" applyFont="1" applyFill="1" applyBorder="1" applyAlignment="1">
      <alignment horizontal="left" vertical="center" indent="1"/>
    </xf>
    <xf numFmtId="180" fontId="20" fillId="9" borderId="3" xfId="35" applyNumberFormat="1" applyFont="1" applyFill="1" applyBorder="1" applyAlignment="1">
      <alignment horizontal="right" vertical="center"/>
    </xf>
    <xf numFmtId="180" fontId="26" fillId="9" borderId="3" xfId="35" applyNumberFormat="1" applyFont="1" applyFill="1" applyBorder="1" applyAlignment="1">
      <alignment horizontal="right" vertical="center"/>
    </xf>
    <xf numFmtId="180" fontId="26" fillId="9" borderId="3" xfId="35" applyNumberFormat="1" applyFont="1" applyFill="1" applyBorder="1" applyAlignment="1">
      <alignment vertical="center"/>
    </xf>
    <xf numFmtId="180" fontId="29" fillId="9" borderId="3" xfId="35" applyNumberFormat="1" applyFont="1" applyFill="1" applyBorder="1" applyAlignment="1">
      <alignment horizontal="left" vertical="center" indent="1"/>
    </xf>
    <xf numFmtId="180" fontId="20" fillId="9" borderId="3" xfId="35" applyNumberFormat="1" applyFont="1" applyFill="1" applyBorder="1" applyAlignment="1">
      <alignment vertical="center"/>
    </xf>
    <xf numFmtId="180" fontId="20" fillId="9" borderId="31" xfId="35" applyNumberFormat="1" applyFont="1" applyFill="1" applyBorder="1" applyAlignment="1">
      <alignment vertical="center"/>
    </xf>
    <xf numFmtId="180" fontId="26" fillId="9" borderId="32" xfId="35" applyNumberFormat="1" applyFont="1" applyFill="1" applyBorder="1" applyAlignment="1">
      <alignment horizontal="center" vertical="center"/>
    </xf>
    <xf numFmtId="180" fontId="26" fillId="9" borderId="33" xfId="35" applyNumberFormat="1" applyFont="1" applyFill="1" applyBorder="1" applyAlignment="1">
      <alignment horizontal="center" vertical="center"/>
    </xf>
    <xf numFmtId="180" fontId="26" fillId="9" borderId="34" xfId="35" applyNumberFormat="1" applyFont="1" applyFill="1" applyBorder="1" applyAlignment="1">
      <alignment horizontal="center" vertical="center"/>
    </xf>
    <xf numFmtId="44" fontId="26" fillId="9" borderId="35" xfId="1" applyFont="1" applyFill="1" applyBorder="1" applyAlignment="1">
      <alignment vertical="center"/>
    </xf>
    <xf numFmtId="44" fontId="26" fillId="9" borderId="36" xfId="1" applyFont="1" applyFill="1" applyBorder="1" applyAlignment="1">
      <alignment vertical="center"/>
    </xf>
    <xf numFmtId="180" fontId="26" fillId="9" borderId="3" xfId="35" applyNumberFormat="1" applyFont="1" applyFill="1" applyBorder="1" applyAlignment="1">
      <alignment horizontal="left" vertical="center" indent="1"/>
    </xf>
    <xf numFmtId="44" fontId="26" fillId="9" borderId="21" xfId="1" applyFont="1" applyFill="1" applyBorder="1" applyAlignment="1">
      <alignment vertical="center"/>
    </xf>
    <xf numFmtId="44" fontId="26" fillId="9" borderId="38" xfId="1" applyFont="1" applyFill="1" applyBorder="1" applyAlignment="1">
      <alignment vertical="center"/>
    </xf>
    <xf numFmtId="44" fontId="26" fillId="9" borderId="39" xfId="1" applyFont="1" applyFill="1" applyBorder="1" applyAlignment="1">
      <alignment vertical="center"/>
    </xf>
    <xf numFmtId="44" fontId="20" fillId="9" borderId="40" xfId="1" applyFont="1" applyFill="1" applyBorder="1" applyAlignment="1">
      <alignment vertical="center"/>
    </xf>
    <xf numFmtId="44" fontId="20" fillId="9" borderId="37" xfId="1" applyFont="1" applyFill="1" applyBorder="1" applyAlignment="1">
      <alignment vertical="center"/>
    </xf>
    <xf numFmtId="0" fontId="26" fillId="10" borderId="7" xfId="35" applyFont="1" applyFill="1" applyBorder="1" applyAlignment="1">
      <alignment horizontal="center" vertical="center"/>
    </xf>
    <xf numFmtId="179" fontId="26" fillId="10" borderId="7" xfId="35" applyNumberFormat="1" applyFont="1" applyFill="1" applyBorder="1" applyAlignment="1">
      <alignment horizontal="center" vertical="center"/>
    </xf>
    <xf numFmtId="0" fontId="26" fillId="9" borderId="0" xfId="35" applyFont="1" applyFill="1" applyAlignment="1">
      <alignment horizontal="center" vertical="center"/>
    </xf>
    <xf numFmtId="0" fontId="27" fillId="9" borderId="0" xfId="35" applyFont="1" applyFill="1" applyAlignment="1">
      <alignment horizontal="center" vertical="center"/>
    </xf>
    <xf numFmtId="0" fontId="26" fillId="10" borderId="19" xfId="35" applyFont="1" applyFill="1" applyBorder="1" applyAlignment="1">
      <alignment horizontal="center" vertical="center" wrapText="1"/>
    </xf>
    <xf numFmtId="179" fontId="26" fillId="10" borderId="19" xfId="35" applyNumberFormat="1" applyFont="1" applyFill="1" applyBorder="1" applyAlignment="1">
      <alignment horizontal="center" vertical="center"/>
    </xf>
    <xf numFmtId="0" fontId="20" fillId="9" borderId="0" xfId="35" applyFont="1" applyFill="1" applyAlignment="1">
      <alignment horizontal="center" vertical="center"/>
    </xf>
    <xf numFmtId="181" fontId="26" fillId="10" borderId="19" xfId="35" applyNumberFormat="1" applyFont="1" applyFill="1" applyBorder="1" applyAlignment="1">
      <alignment horizontal="center" vertical="center" wrapText="1"/>
    </xf>
    <xf numFmtId="181" fontId="26" fillId="10" borderId="22" xfId="35" applyNumberFormat="1" applyFont="1" applyFill="1" applyBorder="1" applyAlignment="1">
      <alignment horizontal="center" vertical="center" wrapText="1"/>
    </xf>
    <xf numFmtId="181" fontId="26" fillId="10" borderId="23" xfId="35" applyNumberFormat="1" applyFont="1" applyFill="1" applyBorder="1" applyAlignment="1">
      <alignment horizontal="center" vertical="center" wrapText="1"/>
    </xf>
    <xf numFmtId="180" fontId="22" fillId="10" borderId="26" xfId="35" applyNumberFormat="1" applyFont="1" applyFill="1" applyBorder="1" applyAlignment="1">
      <alignment horizontal="center" vertical="center" wrapText="1"/>
    </xf>
    <xf numFmtId="179" fontId="26" fillId="10" borderId="26" xfId="35" applyNumberFormat="1" applyFont="1" applyFill="1" applyBorder="1" applyAlignment="1">
      <alignment horizontal="center" vertical="center"/>
    </xf>
    <xf numFmtId="179" fontId="22" fillId="10" borderId="26" xfId="35" applyNumberFormat="1" applyFont="1" applyFill="1" applyBorder="1" applyAlignment="1">
      <alignment horizontal="center" vertical="center" wrapText="1"/>
    </xf>
    <xf numFmtId="180" fontId="20" fillId="9" borderId="0" xfId="35" applyNumberFormat="1" applyFont="1" applyFill="1" applyAlignment="1">
      <alignment horizontal="center" vertical="center"/>
    </xf>
    <xf numFmtId="180" fontId="26" fillId="10" borderId="26" xfId="35" applyNumberFormat="1" applyFont="1" applyFill="1" applyBorder="1" applyAlignment="1">
      <alignment horizontal="center" vertical="center"/>
    </xf>
    <xf numFmtId="180" fontId="26" fillId="10" borderId="26" xfId="35" applyNumberFormat="1" applyFont="1" applyFill="1" applyBorder="1" applyAlignment="1">
      <alignment horizontal="center" vertical="center" wrapText="1"/>
    </xf>
  </cellXfs>
  <cellStyles count="53">
    <cellStyle name="amount" xfId="2"/>
    <cellStyle name="amount 2" xfId="52"/>
    <cellStyle name="Besuchter Hyperlink" xfId="3"/>
    <cellStyle name="Besuchter Hyperlink 2" xfId="4"/>
    <cellStyle name="Body text" xfId="5"/>
    <cellStyle name="Comma [0]_A5 - Mov. Imob. incorpóreo" xfId="6"/>
    <cellStyle name="Comma_A5 - Mov. Imob. incorpóreo" xfId="7"/>
    <cellStyle name="Currency [0]_A5 - Mov. Imob. incorpóreo" xfId="8"/>
    <cellStyle name="Currency_A5 - Mov. Imob. incorpóreo" xfId="9"/>
    <cellStyle name="Cyan_button_style" xfId="10"/>
    <cellStyle name="Dezimal [0]_acbloc2" xfId="11"/>
    <cellStyle name="Dezimal_acbloc2" xfId="12"/>
    <cellStyle name="Euro" xfId="13"/>
    <cellStyle name="Euro 2" xfId="14"/>
    <cellStyle name="Followed Hyperlink" xfId="15"/>
    <cellStyle name="Followed Hyperlink 2" xfId="16"/>
    <cellStyle name="header" xfId="17"/>
    <cellStyle name="Header Total" xfId="18"/>
    <cellStyle name="Header1" xfId="19"/>
    <cellStyle name="Header2" xfId="20"/>
    <cellStyle name="Header3" xfId="21"/>
    <cellStyle name="Header4" xfId="22"/>
    <cellStyle name="Hyperlink" xfId="23"/>
    <cellStyle name="Hyperlink 2" xfId="24"/>
    <cellStyle name="Lien hypertexte" xfId="25"/>
    <cellStyle name="Lien hypertexte visité" xfId="26"/>
    <cellStyle name="Lien hypertexte_RESULTS" xfId="27"/>
    <cellStyle name="Milliers [0]_1- Table PV Pièces Compartiment Moteurs W74" xfId="28"/>
    <cellStyle name="Milliers_1- Table PV Pièces Compartiment Moteurs W74" xfId="29"/>
    <cellStyle name="Moeda" xfId="1" builtinId="4"/>
    <cellStyle name="Monétaire [0]_1- Table PV Pièces Compartiment Moteurs W74" xfId="30"/>
    <cellStyle name="Monétaire_1- Table PV Pièces Compartiment Moteurs W74" xfId="31"/>
    <cellStyle name="NonPrint_copyright" xfId="32"/>
    <cellStyle name="Normal" xfId="0" builtinId="0"/>
    <cellStyle name="Normal - Style1" xfId="33"/>
    <cellStyle name="Normal - Style1 2" xfId="34"/>
    <cellStyle name="Normal 2" xfId="35"/>
    <cellStyle name="Normal 2 2" xfId="36"/>
    <cellStyle name="Normal 2 3" xfId="37"/>
    <cellStyle name="Normal 2 3 2" xfId="38"/>
    <cellStyle name="Normal 3" xfId="39"/>
    <cellStyle name="Normal 3 2" xfId="40"/>
    <cellStyle name="Normal 4" xfId="41"/>
    <cellStyle name="Normal 5" xfId="42"/>
    <cellStyle name="Percentagem 2" xfId="43"/>
    <cellStyle name="Percentagem 3" xfId="44"/>
    <cellStyle name="Pourcentage_Total par Centre" xfId="45"/>
    <cellStyle name="Product Title" xfId="46"/>
    <cellStyle name="Standard_1995-96" xfId="47"/>
    <cellStyle name="Text" xfId="48"/>
    <cellStyle name="Title" xfId="49"/>
    <cellStyle name="Währung [0]_acbloc2" xfId="50"/>
    <cellStyle name="Währung_acbloc2" xfId="5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5"/>
  <sheetViews>
    <sheetView showGridLines="0" tabSelected="1" zoomScaleNormal="100" workbookViewId="0">
      <pane ySplit="6" topLeftCell="A7" activePane="bottomLeft" state="frozenSplit"/>
      <selection pane="bottomLeft" activeCell="C3" sqref="C3"/>
    </sheetView>
  </sheetViews>
  <sheetFormatPr defaultRowHeight="15"/>
  <cols>
    <col min="1" max="1" width="68.140625" style="1" customWidth="1"/>
    <col min="2" max="2" width="9.140625" style="1"/>
    <col min="3" max="4" width="12" style="1" customWidth="1"/>
    <col min="5" max="16384" width="9.140625" style="2"/>
  </cols>
  <sheetData>
    <row r="1" spans="1:5" ht="18.75" customHeight="1">
      <c r="A1" s="111" t="s">
        <v>0</v>
      </c>
      <c r="B1" s="111"/>
      <c r="C1" s="111"/>
      <c r="D1" s="111"/>
      <c r="E1" s="3"/>
    </row>
    <row r="2" spans="1:5">
      <c r="A2" s="110" t="s">
        <v>20</v>
      </c>
      <c r="B2" s="110"/>
      <c r="C2" s="110"/>
      <c r="D2" s="110"/>
      <c r="E2" s="5"/>
    </row>
    <row r="3" spans="1:5" ht="4.5" customHeight="1"/>
    <row r="4" spans="1:5" ht="14.25" customHeight="1">
      <c r="D4" s="6" t="s">
        <v>86</v>
      </c>
    </row>
    <row r="5" spans="1:5">
      <c r="A5" s="108" t="s">
        <v>1</v>
      </c>
      <c r="B5" s="108" t="s">
        <v>2</v>
      </c>
      <c r="C5" s="109" t="s">
        <v>3</v>
      </c>
      <c r="D5" s="109"/>
    </row>
    <row r="6" spans="1:5">
      <c r="A6" s="108"/>
      <c r="B6" s="108"/>
      <c r="C6" s="34" t="s">
        <v>4</v>
      </c>
      <c r="D6" s="34" t="s">
        <v>5</v>
      </c>
    </row>
    <row r="7" spans="1:5">
      <c r="A7" s="14" t="s">
        <v>6</v>
      </c>
      <c r="B7" s="7"/>
      <c r="C7" s="15"/>
      <c r="D7" s="15"/>
    </row>
    <row r="8" spans="1:5">
      <c r="A8" s="8" t="s">
        <v>7</v>
      </c>
      <c r="B8" s="9"/>
      <c r="C8" s="16"/>
      <c r="D8" s="16"/>
    </row>
    <row r="9" spans="1:5">
      <c r="A9" s="20" t="s">
        <v>57</v>
      </c>
      <c r="B9" s="9"/>
      <c r="C9" s="16"/>
      <c r="D9" s="16"/>
    </row>
    <row r="10" spans="1:5">
      <c r="A10" s="30" t="s">
        <v>24</v>
      </c>
      <c r="B10" s="9"/>
      <c r="C10" s="16"/>
      <c r="D10" s="16"/>
    </row>
    <row r="11" spans="1:5">
      <c r="A11" s="20" t="s">
        <v>25</v>
      </c>
      <c r="B11" s="9"/>
      <c r="C11" s="16"/>
      <c r="D11" s="16"/>
    </row>
    <row r="12" spans="1:5">
      <c r="A12" s="20" t="s">
        <v>26</v>
      </c>
      <c r="B12" s="9"/>
      <c r="C12" s="16"/>
      <c r="D12" s="16"/>
    </row>
    <row r="13" spans="1:5">
      <c r="A13" s="20" t="s">
        <v>27</v>
      </c>
      <c r="B13" s="9"/>
      <c r="C13" s="16"/>
      <c r="D13" s="16"/>
    </row>
    <row r="14" spans="1:5">
      <c r="A14" s="20" t="s">
        <v>28</v>
      </c>
      <c r="B14" s="9"/>
      <c r="C14" s="16"/>
      <c r="D14" s="16"/>
    </row>
    <row r="15" spans="1:5" ht="15.75" thickBot="1">
      <c r="A15" s="20"/>
      <c r="B15" s="9"/>
      <c r="C15" s="21">
        <v>0</v>
      </c>
      <c r="D15" s="21">
        <v>0</v>
      </c>
    </row>
    <row r="16" spans="1:5">
      <c r="A16" s="8" t="s">
        <v>10</v>
      </c>
      <c r="B16" s="9"/>
      <c r="C16" s="16"/>
      <c r="D16" s="16"/>
    </row>
    <row r="17" spans="1:4">
      <c r="A17" s="20" t="s">
        <v>29</v>
      </c>
      <c r="B17" s="9"/>
      <c r="C17" s="16"/>
      <c r="D17" s="16"/>
    </row>
    <row r="18" spans="1:4">
      <c r="A18" s="20" t="s">
        <v>30</v>
      </c>
      <c r="B18" s="9"/>
      <c r="C18" s="16"/>
      <c r="D18" s="16"/>
    </row>
    <row r="19" spans="1:4">
      <c r="A19" s="20" t="s">
        <v>31</v>
      </c>
      <c r="B19" s="9"/>
      <c r="C19" s="16"/>
      <c r="D19" s="16"/>
    </row>
    <row r="20" spans="1:4">
      <c r="A20" s="20" t="s">
        <v>32</v>
      </c>
      <c r="B20" s="9"/>
      <c r="C20" s="16"/>
      <c r="D20" s="16"/>
    </row>
    <row r="21" spans="1:4">
      <c r="A21" s="20" t="s">
        <v>28</v>
      </c>
      <c r="B21" s="9"/>
      <c r="C21" s="16"/>
      <c r="D21" s="16"/>
    </row>
    <row r="22" spans="1:4">
      <c r="A22" s="20" t="s">
        <v>33</v>
      </c>
      <c r="B22" s="9"/>
      <c r="C22" s="16"/>
      <c r="D22" s="16"/>
    </row>
    <row r="23" spans="1:4">
      <c r="A23" s="20" t="s">
        <v>34</v>
      </c>
      <c r="B23" s="9"/>
      <c r="C23" s="16"/>
      <c r="D23" s="16"/>
    </row>
    <row r="24" spans="1:4">
      <c r="A24" s="20" t="s">
        <v>35</v>
      </c>
      <c r="B24" s="9"/>
      <c r="C24" s="16"/>
      <c r="D24" s="16"/>
    </row>
    <row r="25" spans="1:4" ht="15.75" thickBot="1">
      <c r="A25" s="20" t="s">
        <v>36</v>
      </c>
      <c r="B25" s="9"/>
      <c r="C25" s="21">
        <f>SUM(C17:C24)</f>
        <v>0</v>
      </c>
      <c r="D25" s="21">
        <f>SUM(D17:D24)</f>
        <v>0</v>
      </c>
    </row>
    <row r="26" spans="1:4" ht="9" customHeight="1">
      <c r="A26" s="10"/>
      <c r="B26" s="9"/>
      <c r="C26" s="22"/>
      <c r="D26" s="23"/>
    </row>
    <row r="27" spans="1:4" ht="15.75" thickBot="1">
      <c r="A27" s="25" t="s">
        <v>37</v>
      </c>
      <c r="B27" s="9"/>
      <c r="C27" s="29">
        <f>C25+C15</f>
        <v>0</v>
      </c>
      <c r="D27" s="29">
        <f>D15+D25</f>
        <v>0</v>
      </c>
    </row>
    <row r="28" spans="1:4" ht="10.5" customHeight="1" thickTop="1">
      <c r="A28" s="25"/>
      <c r="B28" s="9"/>
      <c r="C28" s="28"/>
      <c r="D28" s="27"/>
    </row>
    <row r="29" spans="1:4">
      <c r="A29" s="31" t="s">
        <v>22</v>
      </c>
      <c r="B29" s="9"/>
      <c r="C29" s="16"/>
      <c r="D29" s="16"/>
    </row>
    <row r="30" spans="1:4">
      <c r="A30" s="26" t="s">
        <v>23</v>
      </c>
      <c r="B30" s="9"/>
      <c r="C30" s="16"/>
      <c r="D30" s="16"/>
    </row>
    <row r="31" spans="1:4">
      <c r="A31" s="20" t="s">
        <v>41</v>
      </c>
      <c r="B31" s="9"/>
      <c r="C31" s="16"/>
      <c r="D31" s="16"/>
    </row>
    <row r="32" spans="1:4">
      <c r="A32" s="20" t="s">
        <v>42</v>
      </c>
      <c r="B32" s="9"/>
      <c r="C32" s="16"/>
      <c r="D32" s="16"/>
    </row>
    <row r="33" spans="1:4">
      <c r="A33" s="20" t="s">
        <v>43</v>
      </c>
      <c r="B33" s="9"/>
      <c r="C33" s="16"/>
      <c r="D33" s="16"/>
    </row>
    <row r="34" spans="1:4">
      <c r="A34" s="20" t="s">
        <v>44</v>
      </c>
      <c r="B34" s="9"/>
      <c r="C34" s="16"/>
      <c r="D34" s="16"/>
    </row>
    <row r="35" spans="1:4">
      <c r="A35" s="20" t="s">
        <v>45</v>
      </c>
      <c r="B35" s="9"/>
      <c r="C35" s="16"/>
      <c r="D35" s="16"/>
    </row>
    <row r="36" spans="1:4">
      <c r="A36" s="20" t="s">
        <v>46</v>
      </c>
      <c r="B36" s="9"/>
      <c r="C36" s="16"/>
      <c r="D36" s="16"/>
    </row>
    <row r="37" spans="1:4" ht="15.75" thickBot="1">
      <c r="A37" s="20"/>
      <c r="B37" s="9"/>
      <c r="C37" s="21">
        <f>SUM(C31:C36)</f>
        <v>0</v>
      </c>
      <c r="D37" s="21">
        <f>SUM(D31:D36)</f>
        <v>0</v>
      </c>
    </row>
    <row r="38" spans="1:4">
      <c r="A38" s="20" t="s">
        <v>47</v>
      </c>
      <c r="B38" s="9"/>
      <c r="C38" s="32">
        <f>'DR Naturezas'!C34</f>
        <v>0</v>
      </c>
      <c r="D38" s="32">
        <f>'DR Naturezas'!D34</f>
        <v>0</v>
      </c>
    </row>
    <row r="39" spans="1:4" ht="9" customHeight="1">
      <c r="A39" s="10"/>
      <c r="B39" s="9"/>
      <c r="C39" s="16"/>
      <c r="D39" s="16"/>
    </row>
    <row r="40" spans="1:4" ht="15.75" thickBot="1">
      <c r="A40" s="25" t="s">
        <v>39</v>
      </c>
      <c r="B40" s="9"/>
      <c r="C40" s="29">
        <f>C37+C38</f>
        <v>0</v>
      </c>
      <c r="D40" s="29">
        <f>D37+D38</f>
        <v>0</v>
      </c>
    </row>
    <row r="41" spans="1:4" ht="15.75" thickTop="1">
      <c r="A41" s="25"/>
      <c r="B41" s="9"/>
      <c r="C41" s="16"/>
      <c r="D41" s="16"/>
    </row>
    <row r="42" spans="1:4">
      <c r="A42" s="25" t="s">
        <v>40</v>
      </c>
      <c r="B42" s="9"/>
      <c r="C42" s="16"/>
      <c r="D42" s="16"/>
    </row>
    <row r="43" spans="1:4">
      <c r="A43" s="25" t="s">
        <v>13</v>
      </c>
      <c r="B43" s="9"/>
      <c r="C43" s="16"/>
      <c r="D43" s="16"/>
    </row>
    <row r="44" spans="1:4">
      <c r="A44" s="20" t="s">
        <v>48</v>
      </c>
      <c r="B44" s="9"/>
      <c r="C44" s="16"/>
      <c r="D44" s="16"/>
    </row>
    <row r="45" spans="1:4">
      <c r="A45" s="20" t="s">
        <v>49</v>
      </c>
      <c r="B45" s="9"/>
      <c r="C45" s="16"/>
      <c r="D45" s="16"/>
    </row>
    <row r="46" spans="1:4">
      <c r="A46" s="20" t="s">
        <v>50</v>
      </c>
      <c r="B46" s="9"/>
      <c r="C46" s="16"/>
      <c r="D46" s="16"/>
    </row>
    <row r="47" spans="1:4">
      <c r="A47" s="20" t="s">
        <v>51</v>
      </c>
      <c r="B47" s="9"/>
      <c r="C47" s="16"/>
      <c r="D47" s="16"/>
    </row>
    <row r="48" spans="1:4" ht="15.75" thickBot="1">
      <c r="A48" s="20"/>
      <c r="B48" s="9"/>
      <c r="C48" s="21">
        <f>SUM(C44:C47)</f>
        <v>0</v>
      </c>
      <c r="D48" s="21">
        <f>SUM(D44:D47)</f>
        <v>0</v>
      </c>
    </row>
    <row r="49" spans="1:4">
      <c r="A49" s="25" t="s">
        <v>15</v>
      </c>
      <c r="B49" s="9"/>
      <c r="C49" s="16"/>
      <c r="D49" s="16"/>
    </row>
    <row r="50" spans="1:4">
      <c r="A50" s="20" t="s">
        <v>52</v>
      </c>
      <c r="B50" s="9"/>
      <c r="C50" s="16"/>
      <c r="D50" s="16"/>
    </row>
    <row r="51" spans="1:4">
      <c r="A51" s="20" t="s">
        <v>53</v>
      </c>
      <c r="B51" s="9"/>
      <c r="C51" s="16"/>
      <c r="D51" s="16"/>
    </row>
    <row r="52" spans="1:4">
      <c r="A52" s="20" t="s">
        <v>32</v>
      </c>
      <c r="B52" s="9"/>
      <c r="C52" s="16"/>
      <c r="D52" s="16"/>
    </row>
    <row r="53" spans="1:4">
      <c r="A53" s="20" t="s">
        <v>28</v>
      </c>
      <c r="B53" s="9"/>
      <c r="C53" s="16"/>
      <c r="D53" s="16"/>
    </row>
    <row r="54" spans="1:4">
      <c r="A54" s="20" t="s">
        <v>50</v>
      </c>
      <c r="B54" s="9"/>
      <c r="C54" s="16"/>
      <c r="D54" s="16"/>
    </row>
    <row r="55" spans="1:4">
      <c r="A55" s="20" t="s">
        <v>34</v>
      </c>
      <c r="B55" s="9"/>
      <c r="C55" s="16"/>
      <c r="D55" s="16"/>
    </row>
    <row r="56" spans="1:4">
      <c r="A56" s="20" t="s">
        <v>51</v>
      </c>
      <c r="B56" s="9"/>
      <c r="C56" s="16"/>
      <c r="D56" s="16"/>
    </row>
    <row r="57" spans="1:4">
      <c r="A57" s="20" t="s">
        <v>54</v>
      </c>
      <c r="B57" s="9"/>
      <c r="C57" s="16"/>
      <c r="D57" s="16"/>
    </row>
    <row r="58" spans="1:4" ht="15.75" thickBot="1">
      <c r="A58" s="20"/>
      <c r="B58" s="9"/>
      <c r="C58" s="21">
        <f>SUM(C50:C57)</f>
        <v>0</v>
      </c>
      <c r="D58" s="21">
        <f>SUM(D50:D57)</f>
        <v>0</v>
      </c>
    </row>
    <row r="59" spans="1:4" ht="15.75" thickBot="1">
      <c r="A59" s="25" t="s">
        <v>16</v>
      </c>
      <c r="B59" s="9"/>
      <c r="C59" s="29">
        <f>C58+C48</f>
        <v>0</v>
      </c>
      <c r="D59" s="29">
        <f>D58+D48</f>
        <v>0</v>
      </c>
    </row>
    <row r="60" spans="1:4" ht="16.5" thickTop="1" thickBot="1">
      <c r="A60" s="24" t="s">
        <v>17</v>
      </c>
      <c r="B60" s="11"/>
      <c r="C60" s="33">
        <f>C59+C40</f>
        <v>0</v>
      </c>
      <c r="D60" s="33">
        <f>D59+D40</f>
        <v>0</v>
      </c>
    </row>
    <row r="61" spans="1:4" ht="15.75" thickTop="1">
      <c r="A61" s="12"/>
      <c r="B61" s="12"/>
      <c r="C61" s="17"/>
      <c r="D61" s="17"/>
    </row>
    <row r="62" spans="1:4">
      <c r="A62" s="1" t="s">
        <v>55</v>
      </c>
      <c r="B62" s="1" t="s">
        <v>56</v>
      </c>
      <c r="C62" s="18"/>
      <c r="D62" s="18"/>
    </row>
    <row r="63" spans="1:4">
      <c r="A63" s="13"/>
      <c r="C63" s="19"/>
      <c r="D63" s="19"/>
    </row>
    <row r="65" spans="1:4">
      <c r="A65" s="1" t="s">
        <v>18</v>
      </c>
      <c r="C65" s="1" t="str">
        <f>IF(C60=C27,"OK","Balanço Errado Ano N")</f>
        <v>OK</v>
      </c>
      <c r="D65" s="1" t="str">
        <f>IF(D60=D27,"OK","Balanço Errado Ano N-1")</f>
        <v>OK</v>
      </c>
    </row>
  </sheetData>
  <mergeCells count="5">
    <mergeCell ref="A5:A6"/>
    <mergeCell ref="B5:B6"/>
    <mergeCell ref="C5:D5"/>
    <mergeCell ref="A2:D2"/>
    <mergeCell ref="A1:D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6"/>
  <sheetViews>
    <sheetView showGridLines="0" zoomScaleNormal="100" workbookViewId="0">
      <pane ySplit="6" topLeftCell="A7" activePane="bottomLeft" state="frozenSplit"/>
      <selection pane="bottomLeft" activeCell="A2" sqref="A2:D2"/>
    </sheetView>
  </sheetViews>
  <sheetFormatPr defaultRowHeight="15"/>
  <cols>
    <col min="1" max="1" width="64.5703125" style="2" bestFit="1" customWidth="1"/>
    <col min="2" max="16384" width="9.140625" style="2"/>
  </cols>
  <sheetData>
    <row r="1" spans="1:5" ht="18.75">
      <c r="A1" s="111" t="str">
        <f>Balanço!A1</f>
        <v>Entidade:</v>
      </c>
      <c r="B1" s="111"/>
      <c r="C1" s="111"/>
      <c r="D1" s="111"/>
      <c r="E1" s="37"/>
    </row>
    <row r="2" spans="1:5">
      <c r="A2" s="114" t="s">
        <v>81</v>
      </c>
      <c r="B2" s="114"/>
      <c r="C2" s="114"/>
      <c r="D2" s="114"/>
      <c r="E2" s="4"/>
    </row>
    <row r="3" spans="1:5" ht="7.5" customHeight="1">
      <c r="A3" s="1"/>
      <c r="B3" s="1"/>
      <c r="C3" s="1"/>
      <c r="D3" s="1"/>
    </row>
    <row r="4" spans="1:5">
      <c r="A4" s="36"/>
      <c r="B4" s="36"/>
      <c r="C4" s="36"/>
      <c r="D4" s="38" t="s">
        <v>86</v>
      </c>
    </row>
    <row r="5" spans="1:5">
      <c r="A5" s="112" t="s">
        <v>58</v>
      </c>
      <c r="B5" s="112" t="s">
        <v>59</v>
      </c>
      <c r="C5" s="113" t="s">
        <v>60</v>
      </c>
      <c r="D5" s="113"/>
    </row>
    <row r="6" spans="1:5">
      <c r="A6" s="112"/>
      <c r="B6" s="112"/>
      <c r="C6" s="39" t="s">
        <v>61</v>
      </c>
      <c r="D6" s="39" t="s">
        <v>62</v>
      </c>
    </row>
    <row r="7" spans="1:5" ht="7.5" customHeight="1">
      <c r="A7" s="40"/>
      <c r="B7" s="41"/>
      <c r="C7" s="42"/>
      <c r="D7" s="42"/>
    </row>
    <row r="8" spans="1:5">
      <c r="A8" s="44" t="s">
        <v>63</v>
      </c>
      <c r="B8" s="45"/>
      <c r="C8" s="49"/>
      <c r="D8" s="49"/>
    </row>
    <row r="9" spans="1:5">
      <c r="A9" s="44" t="s">
        <v>82</v>
      </c>
      <c r="B9" s="45"/>
      <c r="C9" s="49"/>
      <c r="D9" s="49"/>
    </row>
    <row r="10" spans="1:5">
      <c r="A10" s="44" t="s">
        <v>64</v>
      </c>
      <c r="B10" s="45"/>
      <c r="C10" s="49"/>
      <c r="D10" s="49"/>
    </row>
    <row r="11" spans="1:5">
      <c r="A11" s="44" t="s">
        <v>65</v>
      </c>
      <c r="B11" s="45"/>
      <c r="C11" s="49"/>
      <c r="D11" s="49"/>
    </row>
    <row r="12" spans="1:5">
      <c r="A12" s="44" t="s">
        <v>66</v>
      </c>
      <c r="B12" s="45"/>
      <c r="C12" s="49"/>
      <c r="D12" s="49"/>
    </row>
    <row r="13" spans="1:5">
      <c r="A13" s="44" t="s">
        <v>67</v>
      </c>
      <c r="B13" s="45"/>
      <c r="C13" s="49"/>
      <c r="D13" s="49"/>
    </row>
    <row r="14" spans="1:5">
      <c r="A14" s="44" t="s">
        <v>68</v>
      </c>
      <c r="B14" s="45"/>
      <c r="C14" s="49"/>
      <c r="D14" s="49"/>
    </row>
    <row r="15" spans="1:5">
      <c r="A15" s="44" t="s">
        <v>83</v>
      </c>
      <c r="B15" s="45"/>
      <c r="C15" s="49"/>
      <c r="D15" s="49"/>
    </row>
    <row r="16" spans="1:5">
      <c r="A16" s="44" t="s">
        <v>69</v>
      </c>
      <c r="B16" s="45"/>
      <c r="C16" s="49"/>
      <c r="D16" s="49"/>
    </row>
    <row r="17" spans="1:4">
      <c r="A17" s="44" t="s">
        <v>84</v>
      </c>
      <c r="B17" s="45"/>
      <c r="C17" s="49"/>
      <c r="D17" s="49"/>
    </row>
    <row r="18" spans="1:4">
      <c r="A18" s="44" t="s">
        <v>85</v>
      </c>
      <c r="B18" s="45"/>
      <c r="C18" s="49"/>
      <c r="D18" s="49"/>
    </row>
    <row r="19" spans="1:4">
      <c r="A19" s="44" t="s">
        <v>70</v>
      </c>
      <c r="B19" s="45"/>
      <c r="C19" s="49"/>
      <c r="D19" s="49"/>
    </row>
    <row r="20" spans="1:4">
      <c r="A20" s="44" t="s">
        <v>71</v>
      </c>
      <c r="B20" s="45"/>
      <c r="C20" s="49"/>
      <c r="D20" s="49"/>
    </row>
    <row r="21" spans="1:4">
      <c r="A21" s="44" t="s">
        <v>72</v>
      </c>
      <c r="B21" s="45"/>
      <c r="C21" s="49"/>
      <c r="D21" s="49"/>
    </row>
    <row r="22" spans="1:4" ht="15.75" thickBot="1">
      <c r="A22" s="47" t="s">
        <v>73</v>
      </c>
      <c r="B22" s="45"/>
      <c r="C22" s="21">
        <f>SUM(C8:C21)</f>
        <v>0</v>
      </c>
      <c r="D22" s="21">
        <f>SUM(D8:D21)</f>
        <v>0</v>
      </c>
    </row>
    <row r="23" spans="1:4">
      <c r="A23" s="47"/>
      <c r="B23" s="45"/>
      <c r="C23" s="49"/>
      <c r="D23" s="49"/>
    </row>
    <row r="24" spans="1:4">
      <c r="A24" s="44" t="s">
        <v>74</v>
      </c>
      <c r="B24" s="45"/>
      <c r="C24" s="49"/>
      <c r="D24" s="49"/>
    </row>
    <row r="25" spans="1:4">
      <c r="A25" s="44"/>
      <c r="B25" s="45"/>
      <c r="C25" s="49"/>
      <c r="D25" s="49"/>
    </row>
    <row r="26" spans="1:4" ht="15.75" thickBot="1">
      <c r="A26" s="47" t="s">
        <v>75</v>
      </c>
      <c r="B26" s="45"/>
      <c r="C26" s="21">
        <f>C24+C22</f>
        <v>0</v>
      </c>
      <c r="D26" s="21">
        <f>D24+D22</f>
        <v>0</v>
      </c>
    </row>
    <row r="27" spans="1:4">
      <c r="A27" s="47"/>
      <c r="B27" s="45"/>
      <c r="C27" s="49"/>
      <c r="D27" s="49"/>
    </row>
    <row r="28" spans="1:4">
      <c r="A28" s="44" t="s">
        <v>76</v>
      </c>
      <c r="B28" s="45"/>
      <c r="C28" s="49"/>
      <c r="D28" s="49"/>
    </row>
    <row r="29" spans="1:4">
      <c r="A29" s="44" t="s">
        <v>77</v>
      </c>
      <c r="B29" s="45"/>
      <c r="C29" s="49"/>
      <c r="D29" s="49"/>
    </row>
    <row r="30" spans="1:4" ht="15.75" thickBot="1">
      <c r="A30" s="47" t="s">
        <v>78</v>
      </c>
      <c r="B30" s="45"/>
      <c r="C30" s="21">
        <f>C28+C29+C26</f>
        <v>0</v>
      </c>
      <c r="D30" s="21">
        <f>D28+D29+D26</f>
        <v>0</v>
      </c>
    </row>
    <row r="31" spans="1:4">
      <c r="A31" s="47"/>
      <c r="B31" s="45"/>
      <c r="C31" s="49"/>
      <c r="D31" s="49"/>
    </row>
    <row r="32" spans="1:4">
      <c r="A32" s="44" t="s">
        <v>79</v>
      </c>
      <c r="B32" s="45"/>
      <c r="C32" s="49"/>
      <c r="D32" s="49"/>
    </row>
    <row r="33" spans="1:4">
      <c r="A33" s="44"/>
      <c r="B33" s="45"/>
      <c r="C33" s="49"/>
      <c r="D33" s="49"/>
    </row>
    <row r="34" spans="1:4" ht="15.75" thickBot="1">
      <c r="A34" s="51" t="s">
        <v>80</v>
      </c>
      <c r="B34" s="52"/>
      <c r="C34" s="21">
        <f>C32+C30</f>
        <v>0</v>
      </c>
      <c r="D34" s="21">
        <f>D32+D30</f>
        <v>0</v>
      </c>
    </row>
    <row r="36" spans="1:4">
      <c r="A36" s="35" t="s">
        <v>55</v>
      </c>
      <c r="B36" s="35" t="s">
        <v>56</v>
      </c>
    </row>
  </sheetData>
  <mergeCells count="5">
    <mergeCell ref="A5:A6"/>
    <mergeCell ref="B5:B6"/>
    <mergeCell ref="C5:D5"/>
    <mergeCell ref="A1:D1"/>
    <mergeCell ref="A2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8"/>
  <sheetViews>
    <sheetView showGridLines="0" zoomScaleNormal="100" workbookViewId="0">
      <pane ySplit="6" topLeftCell="A7" activePane="bottomLeft" state="frozenSplit"/>
      <selection pane="bottomLeft" activeCell="A2" sqref="A2"/>
    </sheetView>
  </sheetViews>
  <sheetFormatPr defaultRowHeight="15"/>
  <cols>
    <col min="1" max="1" width="91.28515625" style="2" bestFit="1" customWidth="1"/>
    <col min="2" max="2" width="9.140625" style="2"/>
    <col min="3" max="3" width="12.140625" style="2" bestFit="1" customWidth="1"/>
    <col min="4" max="4" width="12" style="2" bestFit="1" customWidth="1"/>
    <col min="5" max="16384" width="9.140625" style="2"/>
  </cols>
  <sheetData>
    <row r="1" spans="1:7" ht="18.75">
      <c r="A1" s="111" t="str">
        <f>Balanço!A1</f>
        <v>Entidade:</v>
      </c>
      <c r="B1" s="111"/>
      <c r="C1" s="111"/>
      <c r="D1" s="111"/>
      <c r="E1" s="111"/>
      <c r="F1" s="111"/>
      <c r="G1" s="111"/>
    </row>
    <row r="2" spans="1:7">
      <c r="A2" s="54" t="s">
        <v>97</v>
      </c>
      <c r="B2" s="53"/>
      <c r="C2" s="53"/>
      <c r="D2" s="53"/>
      <c r="E2" s="53"/>
      <c r="F2" s="1"/>
      <c r="G2" s="1"/>
    </row>
    <row r="3" spans="1:7">
      <c r="A3" s="1"/>
      <c r="B3" s="53"/>
      <c r="C3" s="53"/>
      <c r="D3" s="53"/>
      <c r="E3" s="53"/>
      <c r="F3" s="1"/>
      <c r="G3" s="1"/>
    </row>
    <row r="4" spans="1:7">
      <c r="A4" s="1"/>
      <c r="B4" s="53"/>
      <c r="C4" s="53"/>
      <c r="D4" s="53"/>
      <c r="E4" s="53"/>
      <c r="F4" s="1"/>
      <c r="G4" s="6" t="s">
        <v>19</v>
      </c>
    </row>
    <row r="5" spans="1:7">
      <c r="A5" s="115" t="s">
        <v>1</v>
      </c>
      <c r="B5" s="115" t="s">
        <v>59</v>
      </c>
      <c r="C5" s="116" t="s">
        <v>98</v>
      </c>
      <c r="D5" s="116" t="s">
        <v>99</v>
      </c>
      <c r="E5" s="116" t="s">
        <v>100</v>
      </c>
      <c r="F5" s="113" t="s">
        <v>60</v>
      </c>
      <c r="G5" s="113"/>
    </row>
    <row r="6" spans="1:7">
      <c r="A6" s="115"/>
      <c r="B6" s="115"/>
      <c r="C6" s="117"/>
      <c r="D6" s="117"/>
      <c r="E6" s="117"/>
      <c r="F6" s="39" t="s">
        <v>61</v>
      </c>
      <c r="G6" s="39" t="s">
        <v>62</v>
      </c>
    </row>
    <row r="7" spans="1:7" ht="9.75" customHeight="1">
      <c r="A7" s="58"/>
      <c r="B7" s="58"/>
      <c r="C7" s="58"/>
      <c r="D7" s="58"/>
      <c r="E7" s="58"/>
      <c r="F7" s="59"/>
      <c r="G7" s="59"/>
    </row>
    <row r="8" spans="1:7">
      <c r="A8" s="55" t="s">
        <v>63</v>
      </c>
      <c r="B8" s="48"/>
      <c r="C8" s="48"/>
      <c r="D8" s="48"/>
      <c r="E8" s="48"/>
      <c r="F8" s="46"/>
      <c r="G8" s="46"/>
    </row>
    <row r="9" spans="1:7">
      <c r="A9" s="55" t="s">
        <v>87</v>
      </c>
      <c r="B9" s="48"/>
      <c r="C9" s="48"/>
      <c r="D9" s="48"/>
      <c r="E9" s="48"/>
      <c r="F9" s="46"/>
      <c r="G9" s="46"/>
    </row>
    <row r="10" spans="1:7" ht="9.75" customHeight="1">
      <c r="A10" s="55"/>
      <c r="B10" s="48"/>
      <c r="C10" s="48"/>
      <c r="D10" s="48"/>
      <c r="E10" s="48"/>
      <c r="F10" s="46"/>
      <c r="G10" s="46"/>
    </row>
    <row r="11" spans="1:7" ht="15.75" thickBot="1">
      <c r="A11" s="57" t="s">
        <v>88</v>
      </c>
      <c r="B11" s="48"/>
      <c r="C11" s="21">
        <f>SUM(C8:C9)</f>
        <v>0</v>
      </c>
      <c r="D11" s="21">
        <f>SUM(D8:D9)</f>
        <v>0</v>
      </c>
      <c r="E11" s="21">
        <f>SUM(E8:E9)</f>
        <v>0</v>
      </c>
      <c r="F11" s="21">
        <f>SUM(F8:F9)</f>
        <v>0</v>
      </c>
      <c r="G11" s="21">
        <f>SUM(G8:G9)</f>
        <v>0</v>
      </c>
    </row>
    <row r="12" spans="1:7" ht="9.75" customHeight="1">
      <c r="A12" s="55"/>
      <c r="B12" s="48"/>
      <c r="C12" s="48"/>
      <c r="D12" s="48"/>
      <c r="E12" s="48"/>
      <c r="F12" s="46"/>
      <c r="G12" s="46"/>
    </row>
    <row r="13" spans="1:7">
      <c r="A13" s="55" t="s">
        <v>89</v>
      </c>
      <c r="B13" s="48"/>
      <c r="C13" s="48"/>
      <c r="D13" s="48"/>
      <c r="E13" s="48"/>
      <c r="F13" s="46"/>
      <c r="G13" s="46"/>
    </row>
    <row r="14" spans="1:7">
      <c r="A14" s="55" t="s">
        <v>90</v>
      </c>
      <c r="B14" s="48"/>
      <c r="C14" s="48"/>
      <c r="D14" s="48"/>
      <c r="E14" s="48"/>
      <c r="F14" s="46"/>
      <c r="G14" s="46"/>
    </row>
    <row r="15" spans="1:7">
      <c r="A15" s="55" t="s">
        <v>91</v>
      </c>
      <c r="B15" s="48"/>
      <c r="C15" s="48"/>
      <c r="D15" s="48"/>
      <c r="E15" s="48"/>
      <c r="F15" s="46"/>
      <c r="G15" s="46"/>
    </row>
    <row r="16" spans="1:7">
      <c r="A16" s="55" t="s">
        <v>92</v>
      </c>
      <c r="B16" s="48"/>
      <c r="C16" s="48"/>
      <c r="D16" s="48"/>
      <c r="E16" s="48"/>
      <c r="F16" s="46"/>
      <c r="G16" s="46"/>
    </row>
    <row r="17" spans="1:7">
      <c r="A17" s="55" t="s">
        <v>93</v>
      </c>
      <c r="B17" s="48"/>
      <c r="C17" s="48"/>
      <c r="D17" s="48"/>
      <c r="E17" s="48"/>
      <c r="F17" s="46"/>
      <c r="G17" s="46"/>
    </row>
    <row r="18" spans="1:7" ht="9.75" customHeight="1">
      <c r="A18" s="55"/>
      <c r="B18" s="48"/>
      <c r="C18" s="48"/>
      <c r="D18" s="48"/>
      <c r="E18" s="48"/>
      <c r="F18" s="46"/>
      <c r="G18" s="46"/>
    </row>
    <row r="19" spans="1:7" ht="15.75" thickBot="1">
      <c r="A19" s="56" t="s">
        <v>75</v>
      </c>
      <c r="B19" s="48"/>
      <c r="C19" s="21">
        <f t="shared" ref="C19:E19" si="0">SUM(C13:C17)+C11</f>
        <v>0</v>
      </c>
      <c r="D19" s="21">
        <f t="shared" si="0"/>
        <v>0</v>
      </c>
      <c r="E19" s="21">
        <f t="shared" si="0"/>
        <v>0</v>
      </c>
      <c r="F19" s="21">
        <f>SUM(F13:F17)+F11</f>
        <v>0</v>
      </c>
      <c r="G19" s="21">
        <f>SUM(G13:G17)+G11</f>
        <v>0</v>
      </c>
    </row>
    <row r="20" spans="1:7" ht="9.75" customHeight="1">
      <c r="A20" s="56"/>
      <c r="B20" s="48"/>
      <c r="C20" s="48"/>
      <c r="D20" s="48"/>
      <c r="E20" s="48"/>
      <c r="F20" s="46"/>
      <c r="G20" s="46"/>
    </row>
    <row r="21" spans="1:7">
      <c r="A21" s="55" t="s">
        <v>94</v>
      </c>
      <c r="B21" s="48"/>
      <c r="C21" s="48"/>
      <c r="D21" s="48"/>
      <c r="E21" s="48"/>
      <c r="F21" s="46"/>
      <c r="G21" s="46"/>
    </row>
    <row r="22" spans="1:7" ht="9.75" customHeight="1">
      <c r="A22" s="55"/>
      <c r="B22" s="48"/>
      <c r="C22" s="48"/>
      <c r="D22" s="48"/>
      <c r="E22" s="48"/>
      <c r="F22" s="46"/>
      <c r="G22" s="46"/>
    </row>
    <row r="23" spans="1:7" ht="15.75" thickBot="1">
      <c r="A23" s="56" t="s">
        <v>95</v>
      </c>
      <c r="B23" s="48"/>
      <c r="C23" s="21">
        <f>C21+C19</f>
        <v>0</v>
      </c>
      <c r="D23" s="21">
        <f t="shared" ref="D23" si="1">D19+D21</f>
        <v>0</v>
      </c>
      <c r="E23" s="21">
        <f t="shared" ref="E23" si="2">E21+E19</f>
        <v>0</v>
      </c>
      <c r="F23" s="21">
        <f>F19+F21</f>
        <v>0</v>
      </c>
      <c r="G23" s="21">
        <f>G21+G19</f>
        <v>0</v>
      </c>
    </row>
    <row r="24" spans="1:7" ht="9.75" customHeight="1">
      <c r="A24" s="56"/>
      <c r="B24" s="48"/>
      <c r="C24" s="48"/>
      <c r="D24" s="48"/>
      <c r="E24" s="48"/>
      <c r="F24" s="46"/>
      <c r="G24" s="46"/>
    </row>
    <row r="25" spans="1:7">
      <c r="A25" s="55" t="s">
        <v>96</v>
      </c>
      <c r="B25" s="48"/>
      <c r="C25" s="48"/>
      <c r="D25" s="48"/>
      <c r="E25" s="48"/>
      <c r="F25" s="46"/>
      <c r="G25" s="46"/>
    </row>
    <row r="26" spans="1:7" ht="9.75" customHeight="1">
      <c r="A26" s="55"/>
      <c r="B26" s="48"/>
      <c r="C26" s="48"/>
      <c r="D26" s="48"/>
      <c r="E26" s="48"/>
      <c r="F26" s="46"/>
      <c r="G26" s="46"/>
    </row>
    <row r="27" spans="1:7" ht="15.75" thickBot="1">
      <c r="A27" s="56" t="s">
        <v>11</v>
      </c>
      <c r="B27" s="48"/>
      <c r="C27" s="21">
        <f t="shared" ref="C27:E27" si="3">C25+C23</f>
        <v>0</v>
      </c>
      <c r="D27" s="21">
        <f t="shared" si="3"/>
        <v>0</v>
      </c>
      <c r="E27" s="21">
        <f t="shared" si="3"/>
        <v>0</v>
      </c>
      <c r="F27" s="21">
        <f>F25+F23</f>
        <v>0</v>
      </c>
      <c r="G27" s="21">
        <f>G25+G23</f>
        <v>0</v>
      </c>
    </row>
    <row r="28" spans="1:7" ht="9.75" customHeight="1">
      <c r="A28" s="60"/>
      <c r="B28" s="43"/>
      <c r="C28" s="43"/>
      <c r="D28" s="43"/>
      <c r="E28" s="43"/>
      <c r="F28" s="61"/>
      <c r="G28" s="61"/>
    </row>
  </sheetData>
  <mergeCells count="7">
    <mergeCell ref="A1:G1"/>
    <mergeCell ref="A5:A6"/>
    <mergeCell ref="B5:B6"/>
    <mergeCell ref="F5:G5"/>
    <mergeCell ref="C5:C6"/>
    <mergeCell ref="D5:D6"/>
    <mergeCell ref="E5:E6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ignoredErrors>
    <ignoredError sqref="D23:F2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N56"/>
  <sheetViews>
    <sheetView showGridLines="0" zoomScaleNormal="100" workbookViewId="0">
      <pane ySplit="6" topLeftCell="A7" activePane="bottomLeft" state="frozenSplit"/>
      <selection pane="bottomLeft" activeCell="A29" sqref="A29:N29"/>
    </sheetView>
  </sheetViews>
  <sheetFormatPr defaultRowHeight="15"/>
  <cols>
    <col min="1" max="1" width="29.42578125" style="2" customWidth="1"/>
    <col min="2" max="2" width="9.85546875" style="2" customWidth="1"/>
    <col min="3" max="3" width="7.140625" style="2" bestFit="1" customWidth="1"/>
    <col min="4" max="7" width="9.140625" style="2"/>
    <col min="8" max="8" width="10.140625" style="2" customWidth="1"/>
    <col min="9" max="9" width="10" style="2" customWidth="1"/>
    <col min="10" max="16384" width="9.140625" style="2"/>
  </cols>
  <sheetData>
    <row r="1" spans="1:14" ht="18.75">
      <c r="A1" s="111" t="str">
        <f>Balanço!A1</f>
        <v>Entidade: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>
      <c r="A2" s="121" t="s">
        <v>162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6.75" customHeight="1">
      <c r="A3" s="64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 t="s">
        <v>86</v>
      </c>
    </row>
    <row r="5" spans="1:14">
      <c r="A5" s="118" t="s">
        <v>130</v>
      </c>
      <c r="B5" s="118"/>
      <c r="C5" s="118" t="s">
        <v>59</v>
      </c>
      <c r="D5" s="119" t="s">
        <v>160</v>
      </c>
      <c r="E5" s="119"/>
      <c r="F5" s="119"/>
      <c r="G5" s="119"/>
      <c r="H5" s="119"/>
      <c r="I5" s="119"/>
      <c r="J5" s="119"/>
      <c r="K5" s="119"/>
      <c r="L5" s="119"/>
      <c r="M5" s="120" t="s">
        <v>12</v>
      </c>
      <c r="N5" s="120" t="s">
        <v>161</v>
      </c>
    </row>
    <row r="6" spans="1:14" ht="56.25">
      <c r="A6" s="118"/>
      <c r="B6" s="118"/>
      <c r="C6" s="118"/>
      <c r="D6" s="67" t="s">
        <v>153</v>
      </c>
      <c r="E6" s="67" t="s">
        <v>154</v>
      </c>
      <c r="F6" s="67" t="s">
        <v>38</v>
      </c>
      <c r="G6" s="67" t="s">
        <v>155</v>
      </c>
      <c r="H6" s="67" t="s">
        <v>156</v>
      </c>
      <c r="I6" s="67" t="s">
        <v>157</v>
      </c>
      <c r="J6" s="67" t="s">
        <v>158</v>
      </c>
      <c r="K6" s="67" t="s">
        <v>159</v>
      </c>
      <c r="L6" s="67" t="s">
        <v>131</v>
      </c>
      <c r="M6" s="120"/>
      <c r="N6" s="120"/>
    </row>
    <row r="7" spans="1:14" ht="15.75" thickBot="1">
      <c r="A7" s="62" t="s">
        <v>132</v>
      </c>
      <c r="B7" s="63">
        <v>1</v>
      </c>
      <c r="C7" s="65"/>
      <c r="D7" s="70"/>
      <c r="E7" s="70"/>
      <c r="F7" s="70"/>
      <c r="G7" s="70"/>
      <c r="H7" s="70"/>
      <c r="I7" s="70"/>
      <c r="J7" s="70"/>
      <c r="K7" s="70"/>
      <c r="L7" s="70">
        <f>SUM(D7:K7)</f>
        <v>0</v>
      </c>
      <c r="M7" s="70"/>
      <c r="N7" s="70">
        <f>L7+M7</f>
        <v>0</v>
      </c>
    </row>
    <row r="8" spans="1:14" ht="15.75" thickTop="1">
      <c r="A8" s="73" t="s">
        <v>133</v>
      </c>
      <c r="B8" s="74"/>
      <c r="C8" s="75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</row>
    <row r="9" spans="1:14" ht="22.5">
      <c r="A9" s="78" t="s">
        <v>134</v>
      </c>
      <c r="B9" s="79"/>
      <c r="C9" s="80"/>
      <c r="D9" s="49"/>
      <c r="E9" s="49"/>
      <c r="F9" s="49"/>
      <c r="G9" s="49"/>
      <c r="H9" s="49"/>
      <c r="I9" s="49"/>
      <c r="J9" s="49"/>
      <c r="K9" s="49"/>
      <c r="L9" s="49">
        <f>SUM(D9:K9)</f>
        <v>0</v>
      </c>
      <c r="M9" s="49"/>
      <c r="N9" s="49">
        <f>L9+M9</f>
        <v>0</v>
      </c>
    </row>
    <row r="10" spans="1:14">
      <c r="A10" s="78" t="s">
        <v>135</v>
      </c>
      <c r="B10" s="79"/>
      <c r="C10" s="80"/>
      <c r="D10" s="49"/>
      <c r="E10" s="49"/>
      <c r="F10" s="49"/>
      <c r="G10" s="49"/>
      <c r="H10" s="49"/>
      <c r="I10" s="49"/>
      <c r="J10" s="49"/>
      <c r="K10" s="49"/>
      <c r="L10" s="49">
        <f t="shared" ref="L10:L15" si="0">SUM(D10:K10)</f>
        <v>0</v>
      </c>
      <c r="M10" s="49"/>
      <c r="N10" s="49">
        <f t="shared" ref="N10:N15" si="1">L10+M10</f>
        <v>0</v>
      </c>
    </row>
    <row r="11" spans="1:14" ht="22.5">
      <c r="A11" s="78" t="s">
        <v>136</v>
      </c>
      <c r="B11" s="79"/>
      <c r="C11" s="80"/>
      <c r="D11" s="49"/>
      <c r="E11" s="49"/>
      <c r="F11" s="49"/>
      <c r="G11" s="49"/>
      <c r="H11" s="49"/>
      <c r="I11" s="49"/>
      <c r="J11" s="49"/>
      <c r="K11" s="49"/>
      <c r="L11" s="49">
        <f t="shared" si="0"/>
        <v>0</v>
      </c>
      <c r="M11" s="49"/>
      <c r="N11" s="49">
        <f t="shared" si="1"/>
        <v>0</v>
      </c>
    </row>
    <row r="12" spans="1:14" ht="33.75">
      <c r="A12" s="78" t="s">
        <v>137</v>
      </c>
      <c r="B12" s="79"/>
      <c r="C12" s="80"/>
      <c r="D12" s="49"/>
      <c r="E12" s="49"/>
      <c r="F12" s="49"/>
      <c r="G12" s="49"/>
      <c r="H12" s="49"/>
      <c r="I12" s="49"/>
      <c r="J12" s="49"/>
      <c r="K12" s="49"/>
      <c r="L12" s="49">
        <f t="shared" si="0"/>
        <v>0</v>
      </c>
      <c r="M12" s="49"/>
      <c r="N12" s="49">
        <f t="shared" si="1"/>
        <v>0</v>
      </c>
    </row>
    <row r="13" spans="1:14" ht="33.75">
      <c r="A13" s="78" t="s">
        <v>138</v>
      </c>
      <c r="B13" s="79"/>
      <c r="C13" s="80"/>
      <c r="D13" s="49"/>
      <c r="E13" s="49"/>
      <c r="F13" s="49"/>
      <c r="G13" s="49"/>
      <c r="H13" s="49"/>
      <c r="I13" s="49"/>
      <c r="J13" s="49"/>
      <c r="K13" s="49"/>
      <c r="L13" s="49">
        <f t="shared" si="0"/>
        <v>0</v>
      </c>
      <c r="M13" s="49"/>
      <c r="N13" s="49">
        <f t="shared" si="1"/>
        <v>0</v>
      </c>
    </row>
    <row r="14" spans="1:14">
      <c r="A14" s="78" t="s">
        <v>139</v>
      </c>
      <c r="B14" s="79"/>
      <c r="C14" s="80"/>
      <c r="D14" s="49"/>
      <c r="E14" s="49"/>
      <c r="F14" s="49"/>
      <c r="G14" s="49"/>
      <c r="H14" s="49"/>
      <c r="I14" s="49"/>
      <c r="J14" s="49"/>
      <c r="K14" s="49"/>
      <c r="L14" s="49">
        <f t="shared" si="0"/>
        <v>0</v>
      </c>
      <c r="M14" s="49"/>
      <c r="N14" s="49">
        <f t="shared" si="1"/>
        <v>0</v>
      </c>
    </row>
    <row r="15" spans="1:14" ht="23.25" thickBot="1">
      <c r="A15" s="78" t="s">
        <v>163</v>
      </c>
      <c r="B15" s="76"/>
      <c r="C15" s="77"/>
      <c r="D15" s="49"/>
      <c r="E15" s="49"/>
      <c r="F15" s="49"/>
      <c r="G15" s="49"/>
      <c r="H15" s="49"/>
      <c r="I15" s="49"/>
      <c r="J15" s="49"/>
      <c r="K15" s="49"/>
      <c r="L15" s="50">
        <f t="shared" si="0"/>
        <v>0</v>
      </c>
      <c r="M15" s="50"/>
      <c r="N15" s="50">
        <f t="shared" si="1"/>
        <v>0</v>
      </c>
    </row>
    <row r="16" spans="1:14" ht="15.75" thickBot="1">
      <c r="A16" s="82"/>
      <c r="B16" s="63">
        <v>2</v>
      </c>
      <c r="C16" s="65"/>
      <c r="D16" s="71">
        <f>SUM(D9:D15)</f>
        <v>0</v>
      </c>
      <c r="E16" s="71">
        <f t="shared" ref="E16:N16" si="2">SUM(E9:E15)</f>
        <v>0</v>
      </c>
      <c r="F16" s="71">
        <f t="shared" si="2"/>
        <v>0</v>
      </c>
      <c r="G16" s="71">
        <f t="shared" si="2"/>
        <v>0</v>
      </c>
      <c r="H16" s="71">
        <f t="shared" si="2"/>
        <v>0</v>
      </c>
      <c r="I16" s="71">
        <f t="shared" si="2"/>
        <v>0</v>
      </c>
      <c r="J16" s="71">
        <f t="shared" si="2"/>
        <v>0</v>
      </c>
      <c r="K16" s="71">
        <f t="shared" si="2"/>
        <v>0</v>
      </c>
      <c r="L16" s="71">
        <f>SUM(L9:L15)</f>
        <v>0</v>
      </c>
      <c r="M16" s="71">
        <f t="shared" si="2"/>
        <v>0</v>
      </c>
      <c r="N16" s="71">
        <f t="shared" si="2"/>
        <v>0</v>
      </c>
    </row>
    <row r="17" spans="1:14" ht="16.5" thickTop="1" thickBot="1">
      <c r="A17" s="62" t="s">
        <v>140</v>
      </c>
      <c r="B17" s="63">
        <v>3</v>
      </c>
      <c r="C17" s="65"/>
      <c r="D17" s="50"/>
      <c r="E17" s="50"/>
      <c r="F17" s="50"/>
      <c r="G17" s="50"/>
      <c r="H17" s="50"/>
      <c r="I17" s="50"/>
      <c r="J17" s="50"/>
      <c r="K17" s="72"/>
      <c r="L17" s="72"/>
      <c r="M17" s="72"/>
      <c r="N17" s="72">
        <v>0</v>
      </c>
    </row>
    <row r="18" spans="1:14" ht="16.5" thickTop="1" thickBot="1">
      <c r="A18" s="62" t="s">
        <v>164</v>
      </c>
      <c r="B18" s="63" t="s">
        <v>141</v>
      </c>
      <c r="C18" s="65"/>
      <c r="D18" s="68"/>
      <c r="E18" s="68"/>
      <c r="F18" s="68"/>
      <c r="G18" s="68"/>
      <c r="H18" s="68"/>
      <c r="I18" s="68"/>
      <c r="J18" s="68"/>
      <c r="K18" s="72"/>
      <c r="L18" s="72"/>
      <c r="M18" s="72">
        <v>0</v>
      </c>
      <c r="N18" s="72">
        <v>0</v>
      </c>
    </row>
    <row r="19" spans="1:14" ht="23.25" thickTop="1">
      <c r="A19" s="73" t="s">
        <v>166</v>
      </c>
      <c r="B19" s="74"/>
      <c r="C19" s="75"/>
      <c r="D19" s="69"/>
      <c r="E19" s="69"/>
      <c r="F19" s="69"/>
      <c r="G19" s="69"/>
      <c r="H19" s="69"/>
      <c r="I19" s="69"/>
      <c r="J19" s="69"/>
      <c r="K19" s="49"/>
      <c r="L19" s="49"/>
      <c r="M19" s="49"/>
      <c r="N19" s="49"/>
    </row>
    <row r="20" spans="1:14">
      <c r="A20" s="78" t="s">
        <v>142</v>
      </c>
      <c r="B20" s="79"/>
      <c r="C20" s="80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>
        <v>0</v>
      </c>
    </row>
    <row r="21" spans="1:14">
      <c r="A21" s="78" t="s">
        <v>143</v>
      </c>
      <c r="B21" s="79"/>
      <c r="C21" s="80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>
        <v>0</v>
      </c>
    </row>
    <row r="22" spans="1:14">
      <c r="A22" s="78" t="s">
        <v>144</v>
      </c>
      <c r="B22" s="79"/>
      <c r="C22" s="80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>
        <v>0</v>
      </c>
    </row>
    <row r="23" spans="1:14">
      <c r="A23" s="78" t="s">
        <v>145</v>
      </c>
      <c r="B23" s="79"/>
      <c r="C23" s="80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>
        <v>0</v>
      </c>
    </row>
    <row r="24" spans="1:14" ht="15.75" thickBot="1">
      <c r="A24" s="78" t="s">
        <v>146</v>
      </c>
      <c r="B24" s="76"/>
      <c r="C24" s="77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>
        <v>0</v>
      </c>
    </row>
    <row r="25" spans="1:14" ht="15.75" thickBot="1">
      <c r="A25" s="81"/>
      <c r="B25" s="63">
        <v>5</v>
      </c>
      <c r="C25" s="65"/>
      <c r="D25" s="71">
        <f>SUM(D20:D24)</f>
        <v>0</v>
      </c>
      <c r="E25" s="71">
        <f t="shared" ref="E25:N25" si="3">SUM(E20:E24)</f>
        <v>0</v>
      </c>
      <c r="F25" s="71">
        <f t="shared" si="3"/>
        <v>0</v>
      </c>
      <c r="G25" s="71">
        <f t="shared" si="3"/>
        <v>0</v>
      </c>
      <c r="H25" s="71">
        <f t="shared" si="3"/>
        <v>0</v>
      </c>
      <c r="I25" s="71">
        <f t="shared" si="3"/>
        <v>0</v>
      </c>
      <c r="J25" s="71">
        <f t="shared" si="3"/>
        <v>0</v>
      </c>
      <c r="K25" s="71">
        <f t="shared" si="3"/>
        <v>0</v>
      </c>
      <c r="L25" s="71">
        <f t="shared" si="3"/>
        <v>0</v>
      </c>
      <c r="M25" s="71">
        <f t="shared" si="3"/>
        <v>0</v>
      </c>
      <c r="N25" s="71">
        <f t="shared" si="3"/>
        <v>0</v>
      </c>
    </row>
    <row r="26" spans="1:14" ht="15.75" thickTop="1">
      <c r="A26" s="62" t="s">
        <v>147</v>
      </c>
      <c r="B26" s="63" t="s">
        <v>148</v>
      </c>
      <c r="C26" s="65"/>
      <c r="D26" s="68">
        <f>D7+D16+D17+D25</f>
        <v>0</v>
      </c>
      <c r="E26" s="68">
        <f t="shared" ref="E26:N26" si="4">E7+E16+E17+E25</f>
        <v>0</v>
      </c>
      <c r="F26" s="68">
        <f t="shared" si="4"/>
        <v>0</v>
      </c>
      <c r="G26" s="68">
        <f t="shared" si="4"/>
        <v>0</v>
      </c>
      <c r="H26" s="68">
        <f t="shared" si="4"/>
        <v>0</v>
      </c>
      <c r="I26" s="68">
        <f t="shared" si="4"/>
        <v>0</v>
      </c>
      <c r="J26" s="68">
        <f t="shared" si="4"/>
        <v>0</v>
      </c>
      <c r="K26" s="68">
        <f t="shared" si="4"/>
        <v>0</v>
      </c>
      <c r="L26" s="68">
        <f t="shared" si="4"/>
        <v>0</v>
      </c>
      <c r="M26" s="68">
        <f t="shared" si="4"/>
        <v>0</v>
      </c>
      <c r="N26" s="68">
        <f t="shared" si="4"/>
        <v>0</v>
      </c>
    </row>
    <row r="27" spans="1:14">
      <c r="A27" s="83"/>
      <c r="B27" s="84"/>
      <c r="C27" s="85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</row>
    <row r="28" spans="1:14">
      <c r="A28" s="1" t="s">
        <v>55</v>
      </c>
      <c r="B28" s="1"/>
      <c r="C28" s="1"/>
      <c r="D28" s="1"/>
      <c r="E28" s="1"/>
      <c r="F28" s="1"/>
      <c r="G28" s="1"/>
      <c r="H28" s="1" t="s">
        <v>56</v>
      </c>
      <c r="I28" s="1"/>
      <c r="J28" s="1"/>
      <c r="K28" s="1"/>
      <c r="L28" s="1"/>
      <c r="M28" s="1"/>
      <c r="N28" s="1"/>
    </row>
    <row r="29" spans="1:14" ht="18.75">
      <c r="A29" s="111" t="str">
        <f>Balanço!A1</f>
        <v>Entidade: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</row>
    <row r="30" spans="1:14">
      <c r="A30" s="64" t="s">
        <v>165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6" t="s">
        <v>86</v>
      </c>
    </row>
    <row r="33" spans="1:14" ht="15" customHeight="1">
      <c r="A33" s="118" t="s">
        <v>130</v>
      </c>
      <c r="B33" s="118"/>
      <c r="C33" s="118" t="s">
        <v>59</v>
      </c>
      <c r="D33" s="119" t="s">
        <v>160</v>
      </c>
      <c r="E33" s="119"/>
      <c r="F33" s="119"/>
      <c r="G33" s="119"/>
      <c r="H33" s="119"/>
      <c r="I33" s="119"/>
      <c r="J33" s="119"/>
      <c r="K33" s="119"/>
      <c r="L33" s="119"/>
      <c r="M33" s="120" t="s">
        <v>12</v>
      </c>
      <c r="N33" s="120" t="s">
        <v>161</v>
      </c>
    </row>
    <row r="34" spans="1:14" ht="56.25">
      <c r="A34" s="118"/>
      <c r="B34" s="118"/>
      <c r="C34" s="118"/>
      <c r="D34" s="67" t="s">
        <v>153</v>
      </c>
      <c r="E34" s="67" t="s">
        <v>154</v>
      </c>
      <c r="F34" s="67" t="s">
        <v>38</v>
      </c>
      <c r="G34" s="67" t="s">
        <v>155</v>
      </c>
      <c r="H34" s="67" t="s">
        <v>156</v>
      </c>
      <c r="I34" s="67" t="s">
        <v>157</v>
      </c>
      <c r="J34" s="67" t="s">
        <v>158</v>
      </c>
      <c r="K34" s="67" t="s">
        <v>159</v>
      </c>
      <c r="L34" s="67" t="s">
        <v>131</v>
      </c>
      <c r="M34" s="120"/>
      <c r="N34" s="120"/>
    </row>
    <row r="35" spans="1:14" ht="15.75" thickBot="1">
      <c r="A35" s="62" t="s">
        <v>149</v>
      </c>
      <c r="B35" s="63">
        <v>6</v>
      </c>
      <c r="C35" s="65"/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f>SUM(D35:K35)</f>
        <v>0</v>
      </c>
      <c r="M35" s="70">
        <v>0</v>
      </c>
      <c r="N35" s="70">
        <f>L35+M35</f>
        <v>0</v>
      </c>
    </row>
    <row r="36" spans="1:14" ht="15.75" thickTop="1">
      <c r="A36" s="73" t="s">
        <v>133</v>
      </c>
      <c r="B36" s="74"/>
      <c r="C36" s="75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</row>
    <row r="37" spans="1:14" ht="22.5">
      <c r="A37" s="78" t="s">
        <v>134</v>
      </c>
      <c r="B37" s="79"/>
      <c r="C37" s="80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>
        <v>0</v>
      </c>
    </row>
    <row r="38" spans="1:14">
      <c r="A38" s="78" t="s">
        <v>135</v>
      </c>
      <c r="B38" s="79"/>
      <c r="C38" s="80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>
        <v>0</v>
      </c>
    </row>
    <row r="39" spans="1:14" ht="22.5">
      <c r="A39" s="78" t="s">
        <v>136</v>
      </c>
      <c r="B39" s="79"/>
      <c r="C39" s="80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>
        <v>0</v>
      </c>
    </row>
    <row r="40" spans="1:14" ht="33.75">
      <c r="A40" s="78" t="s">
        <v>137</v>
      </c>
      <c r="B40" s="79"/>
      <c r="C40" s="80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>
        <v>0</v>
      </c>
    </row>
    <row r="41" spans="1:14" ht="33.75">
      <c r="A41" s="78" t="s">
        <v>138</v>
      </c>
      <c r="B41" s="79"/>
      <c r="C41" s="80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>
        <v>0</v>
      </c>
    </row>
    <row r="42" spans="1:14">
      <c r="A42" s="78" t="s">
        <v>139</v>
      </c>
      <c r="B42" s="79"/>
      <c r="C42" s="80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>
        <v>0</v>
      </c>
    </row>
    <row r="43" spans="1:14" ht="23.25" thickBot="1">
      <c r="A43" s="78" t="s">
        <v>163</v>
      </c>
      <c r="B43" s="76"/>
      <c r="C43" s="77"/>
      <c r="D43" s="49"/>
      <c r="E43" s="49"/>
      <c r="F43" s="49"/>
      <c r="G43" s="49"/>
      <c r="H43" s="49"/>
      <c r="I43" s="49"/>
      <c r="J43" s="49"/>
      <c r="K43" s="49"/>
      <c r="L43" s="50"/>
      <c r="M43" s="50"/>
      <c r="N43" s="50">
        <v>0</v>
      </c>
    </row>
    <row r="44" spans="1:14" ht="15.75" thickBot="1">
      <c r="A44" s="82"/>
      <c r="B44" s="63">
        <v>7</v>
      </c>
      <c r="C44" s="65"/>
      <c r="D44" s="71">
        <f>SUM(D37:D43)</f>
        <v>0</v>
      </c>
      <c r="E44" s="71">
        <f t="shared" ref="E44:M44" si="5">SUM(E37:E43)</f>
        <v>0</v>
      </c>
      <c r="F44" s="71">
        <f t="shared" si="5"/>
        <v>0</v>
      </c>
      <c r="G44" s="71">
        <f t="shared" si="5"/>
        <v>0</v>
      </c>
      <c r="H44" s="71">
        <f t="shared" si="5"/>
        <v>0</v>
      </c>
      <c r="I44" s="71">
        <f t="shared" si="5"/>
        <v>0</v>
      </c>
      <c r="J44" s="71">
        <f t="shared" si="5"/>
        <v>0</v>
      </c>
      <c r="K44" s="71">
        <f t="shared" si="5"/>
        <v>0</v>
      </c>
      <c r="L44" s="71">
        <f t="shared" si="5"/>
        <v>0</v>
      </c>
      <c r="M44" s="71">
        <f t="shared" si="5"/>
        <v>0</v>
      </c>
      <c r="N44" s="71">
        <f>SUM(N37:N43)</f>
        <v>0</v>
      </c>
    </row>
    <row r="45" spans="1:14" ht="16.5" thickTop="1" thickBot="1">
      <c r="A45" s="62" t="s">
        <v>140</v>
      </c>
      <c r="B45" s="63">
        <v>8</v>
      </c>
      <c r="C45" s="65"/>
      <c r="D45" s="50"/>
      <c r="E45" s="50"/>
      <c r="F45" s="50"/>
      <c r="G45" s="50"/>
      <c r="H45" s="50"/>
      <c r="I45" s="50"/>
      <c r="J45" s="50"/>
      <c r="K45" s="72"/>
      <c r="L45" s="72"/>
      <c r="M45" s="72"/>
      <c r="N45" s="72">
        <v>0</v>
      </c>
    </row>
    <row r="46" spans="1:14" ht="16.5" thickTop="1" thickBot="1">
      <c r="A46" s="62" t="s">
        <v>164</v>
      </c>
      <c r="B46" s="63" t="s">
        <v>150</v>
      </c>
      <c r="C46" s="65"/>
      <c r="D46" s="68"/>
      <c r="E46" s="68"/>
      <c r="F46" s="68"/>
      <c r="G46" s="68"/>
      <c r="H46" s="68"/>
      <c r="I46" s="68"/>
      <c r="J46" s="68"/>
      <c r="K46" s="72"/>
      <c r="L46" s="72"/>
      <c r="M46" s="72">
        <v>0</v>
      </c>
      <c r="N46" s="72">
        <v>0</v>
      </c>
    </row>
    <row r="47" spans="1:14" ht="23.25" thickTop="1">
      <c r="A47" s="73" t="s">
        <v>166</v>
      </c>
      <c r="B47" s="74"/>
      <c r="C47" s="75"/>
      <c r="D47" s="69"/>
      <c r="E47" s="69"/>
      <c r="F47" s="69"/>
      <c r="G47" s="69"/>
      <c r="H47" s="69"/>
      <c r="I47" s="69"/>
      <c r="J47" s="69"/>
      <c r="K47" s="49"/>
      <c r="L47" s="49"/>
      <c r="M47" s="49"/>
      <c r="N47" s="49"/>
    </row>
    <row r="48" spans="1:14">
      <c r="A48" s="78" t="s">
        <v>142</v>
      </c>
      <c r="B48" s="79"/>
      <c r="C48" s="80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>
        <v>0</v>
      </c>
    </row>
    <row r="49" spans="1:14">
      <c r="A49" s="78" t="s">
        <v>143</v>
      </c>
      <c r="B49" s="79"/>
      <c r="C49" s="80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>
        <v>0</v>
      </c>
    </row>
    <row r="50" spans="1:14">
      <c r="A50" s="78" t="s">
        <v>144</v>
      </c>
      <c r="B50" s="79"/>
      <c r="C50" s="80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>
        <v>0</v>
      </c>
    </row>
    <row r="51" spans="1:14">
      <c r="A51" s="78" t="s">
        <v>145</v>
      </c>
      <c r="B51" s="79"/>
      <c r="C51" s="80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>
        <v>0</v>
      </c>
    </row>
    <row r="52" spans="1:14" ht="15.75" thickBot="1">
      <c r="A52" s="78" t="s">
        <v>146</v>
      </c>
      <c r="B52" s="79"/>
      <c r="C52" s="80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>
        <v>0</v>
      </c>
    </row>
    <row r="53" spans="1:14" ht="15.75" thickBot="1">
      <c r="A53" s="81"/>
      <c r="B53" s="63">
        <v>10</v>
      </c>
      <c r="C53" s="65"/>
      <c r="D53" s="71">
        <f>SUM(D48:D52)</f>
        <v>0</v>
      </c>
      <c r="E53" s="71">
        <f t="shared" ref="E53:N53" si="6">SUM(E48:E52)</f>
        <v>0</v>
      </c>
      <c r="F53" s="71">
        <f t="shared" si="6"/>
        <v>0</v>
      </c>
      <c r="G53" s="71">
        <f t="shared" si="6"/>
        <v>0</v>
      </c>
      <c r="H53" s="71">
        <f t="shared" si="6"/>
        <v>0</v>
      </c>
      <c r="I53" s="71">
        <f t="shared" si="6"/>
        <v>0</v>
      </c>
      <c r="J53" s="71">
        <f t="shared" si="6"/>
        <v>0</v>
      </c>
      <c r="K53" s="71">
        <f t="shared" si="6"/>
        <v>0</v>
      </c>
      <c r="L53" s="71">
        <f t="shared" si="6"/>
        <v>0</v>
      </c>
      <c r="M53" s="71">
        <f t="shared" si="6"/>
        <v>0</v>
      </c>
      <c r="N53" s="71">
        <f t="shared" si="6"/>
        <v>0</v>
      </c>
    </row>
    <row r="54" spans="1:14" ht="15.75" thickTop="1">
      <c r="A54" s="62" t="s">
        <v>151</v>
      </c>
      <c r="B54" s="63" t="s">
        <v>152</v>
      </c>
      <c r="C54" s="65"/>
      <c r="D54" s="68">
        <f>D35+D44+D45+D53</f>
        <v>0</v>
      </c>
      <c r="E54" s="68">
        <f t="shared" ref="E54:N54" si="7">E35+E44+E45+E53</f>
        <v>0</v>
      </c>
      <c r="F54" s="68">
        <f t="shared" si="7"/>
        <v>0</v>
      </c>
      <c r="G54" s="68">
        <f t="shared" si="7"/>
        <v>0</v>
      </c>
      <c r="H54" s="68">
        <f t="shared" si="7"/>
        <v>0</v>
      </c>
      <c r="I54" s="68">
        <f t="shared" si="7"/>
        <v>0</v>
      </c>
      <c r="J54" s="68">
        <f t="shared" si="7"/>
        <v>0</v>
      </c>
      <c r="K54" s="68">
        <f t="shared" si="7"/>
        <v>0</v>
      </c>
      <c r="L54" s="68">
        <f t="shared" si="7"/>
        <v>0</v>
      </c>
      <c r="M54" s="68">
        <f t="shared" si="7"/>
        <v>0</v>
      </c>
      <c r="N54" s="68">
        <f t="shared" si="7"/>
        <v>0</v>
      </c>
    </row>
    <row r="55" spans="1:14">
      <c r="A55" s="6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>
      <c r="A56" s="1" t="s">
        <v>55</v>
      </c>
      <c r="B56" s="1"/>
      <c r="C56" s="1"/>
      <c r="D56" s="1"/>
      <c r="E56" s="1"/>
      <c r="F56" s="1"/>
      <c r="G56" s="1"/>
      <c r="H56" s="1" t="s">
        <v>56</v>
      </c>
      <c r="I56" s="1"/>
      <c r="J56" s="1"/>
    </row>
  </sheetData>
  <mergeCells count="13">
    <mergeCell ref="A29:N29"/>
    <mergeCell ref="A1:N1"/>
    <mergeCell ref="A2:N2"/>
    <mergeCell ref="A5:B6"/>
    <mergeCell ref="C5:C6"/>
    <mergeCell ref="D5:L5"/>
    <mergeCell ref="M5:M6"/>
    <mergeCell ref="N5:N6"/>
    <mergeCell ref="A33:B34"/>
    <mergeCell ref="C33:C34"/>
    <mergeCell ref="D33:L33"/>
    <mergeCell ref="M33:M34"/>
    <mergeCell ref="N33:N3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rowBreaks count="1" manualBreakCount="1"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E62"/>
  <sheetViews>
    <sheetView zoomScaleNormal="100" workbookViewId="0">
      <pane ySplit="6" topLeftCell="A7" activePane="bottomLeft" state="frozenSplit"/>
      <selection pane="bottomLeft" activeCell="C17" sqref="C17"/>
    </sheetView>
  </sheetViews>
  <sheetFormatPr defaultRowHeight="15"/>
  <cols>
    <col min="1" max="1" width="55.7109375" style="1" customWidth="1"/>
    <col min="2" max="2" width="9.7109375" style="1" customWidth="1"/>
    <col min="3" max="3" width="9.140625" style="1"/>
    <col min="4" max="5" width="11.140625" style="1" customWidth="1"/>
    <col min="6" max="16384" width="9.140625" style="1"/>
  </cols>
  <sheetData>
    <row r="1" spans="1:5" ht="18.75">
      <c r="A1" s="111" t="str">
        <f>Balanço!A1</f>
        <v>Entidade:</v>
      </c>
      <c r="B1" s="111"/>
      <c r="C1" s="111"/>
      <c r="D1" s="111"/>
      <c r="E1" s="111"/>
    </row>
    <row r="2" spans="1:5">
      <c r="A2" s="121" t="s">
        <v>101</v>
      </c>
      <c r="B2" s="121"/>
      <c r="C2" s="121"/>
      <c r="D2" s="121"/>
      <c r="E2" s="121"/>
    </row>
    <row r="3" spans="1:5" ht="7.5" customHeight="1"/>
    <row r="4" spans="1:5" ht="13.5" customHeight="1">
      <c r="E4" s="6" t="s">
        <v>86</v>
      </c>
    </row>
    <row r="5" spans="1:5">
      <c r="A5" s="122" t="s">
        <v>1</v>
      </c>
      <c r="B5" s="122"/>
      <c r="C5" s="123" t="s">
        <v>59</v>
      </c>
      <c r="D5" s="119" t="s">
        <v>60</v>
      </c>
      <c r="E5" s="119"/>
    </row>
    <row r="6" spans="1:5">
      <c r="A6" s="122"/>
      <c r="B6" s="122"/>
      <c r="C6" s="123"/>
      <c r="D6" s="66" t="s">
        <v>61</v>
      </c>
      <c r="E6" s="66" t="s">
        <v>62</v>
      </c>
    </row>
    <row r="7" spans="1:5">
      <c r="A7" s="88" t="s">
        <v>102</v>
      </c>
      <c r="B7" s="97"/>
      <c r="C7" s="87"/>
      <c r="D7" s="69"/>
      <c r="E7" s="69"/>
    </row>
    <row r="8" spans="1:5" ht="9.75" customHeight="1">
      <c r="A8" s="89"/>
      <c r="B8" s="98"/>
      <c r="C8" s="48"/>
      <c r="D8" s="49"/>
      <c r="E8" s="49"/>
    </row>
    <row r="9" spans="1:5">
      <c r="A9" s="90" t="s">
        <v>167</v>
      </c>
      <c r="B9" s="98"/>
      <c r="C9" s="48"/>
      <c r="D9" s="49"/>
      <c r="E9" s="49"/>
    </row>
    <row r="10" spans="1:5">
      <c r="A10" s="90" t="s">
        <v>168</v>
      </c>
      <c r="B10" s="98"/>
      <c r="C10" s="48"/>
      <c r="D10" s="49"/>
      <c r="E10" s="49"/>
    </row>
    <row r="11" spans="1:5">
      <c r="A11" s="90" t="s">
        <v>169</v>
      </c>
      <c r="B11" s="98"/>
      <c r="C11" s="48"/>
      <c r="D11" s="49"/>
      <c r="E11" s="49"/>
    </row>
    <row r="12" spans="1:5">
      <c r="A12" s="90" t="s">
        <v>170</v>
      </c>
      <c r="B12" s="98"/>
      <c r="C12" s="48"/>
      <c r="D12" s="49"/>
      <c r="E12" s="49"/>
    </row>
    <row r="13" spans="1:5">
      <c r="A13" s="90" t="s">
        <v>103</v>
      </c>
      <c r="B13" s="98"/>
      <c r="C13" s="48"/>
      <c r="D13" s="49"/>
      <c r="E13" s="49"/>
    </row>
    <row r="14" spans="1:5">
      <c r="A14" s="90" t="s">
        <v>104</v>
      </c>
      <c r="B14" s="98"/>
      <c r="C14" s="48"/>
      <c r="D14" s="49"/>
      <c r="E14" s="49"/>
    </row>
    <row r="15" spans="1:5">
      <c r="A15" s="91" t="s">
        <v>105</v>
      </c>
      <c r="B15" s="98"/>
      <c r="C15" s="48"/>
      <c r="D15" s="100">
        <f>D9-D10-D11-D12-D13-D14</f>
        <v>0</v>
      </c>
      <c r="E15" s="101">
        <f>E9-E10-E11-E12-E13-E14</f>
        <v>0</v>
      </c>
    </row>
    <row r="16" spans="1:5" ht="9.75" customHeight="1">
      <c r="A16" s="91"/>
      <c r="B16" s="98"/>
      <c r="C16" s="48"/>
      <c r="D16" s="49"/>
      <c r="E16" s="49"/>
    </row>
    <row r="17" spans="1:5">
      <c r="A17" s="90" t="s">
        <v>106</v>
      </c>
      <c r="B17" s="98"/>
      <c r="C17" s="48"/>
      <c r="D17" s="49"/>
      <c r="E17" s="49"/>
    </row>
    <row r="18" spans="1:5">
      <c r="A18" s="90" t="s">
        <v>107</v>
      </c>
      <c r="B18" s="98"/>
      <c r="C18" s="48"/>
      <c r="D18" s="49"/>
      <c r="E18" s="49"/>
    </row>
    <row r="19" spans="1:5" ht="9.75" customHeight="1">
      <c r="A19" s="90"/>
      <c r="B19" s="98"/>
      <c r="C19" s="48"/>
      <c r="D19" s="49"/>
      <c r="E19" s="49"/>
    </row>
    <row r="20" spans="1:5" ht="15.75" thickBot="1">
      <c r="A20" s="92" t="s">
        <v>108</v>
      </c>
      <c r="B20" s="98" t="s">
        <v>109</v>
      </c>
      <c r="C20" s="48"/>
      <c r="D20" s="104">
        <f>D15+D17+D18</f>
        <v>0</v>
      </c>
      <c r="E20" s="105">
        <f>E15+E17+E18</f>
        <v>0</v>
      </c>
    </row>
    <row r="21" spans="1:5" ht="9.75" customHeight="1" thickTop="1">
      <c r="A21" s="92"/>
      <c r="B21" s="98"/>
      <c r="C21" s="48"/>
      <c r="D21" s="103"/>
      <c r="E21" s="103"/>
    </row>
    <row r="22" spans="1:5">
      <c r="A22" s="89" t="s">
        <v>110</v>
      </c>
      <c r="B22" s="98"/>
      <c r="C22" s="48"/>
      <c r="D22" s="49"/>
      <c r="E22" s="49"/>
    </row>
    <row r="23" spans="1:5" ht="9.75" customHeight="1">
      <c r="A23" s="89"/>
      <c r="B23" s="98"/>
      <c r="C23" s="48"/>
      <c r="D23" s="49"/>
      <c r="E23" s="49"/>
    </row>
    <row r="24" spans="1:5">
      <c r="A24" s="93" t="s">
        <v>111</v>
      </c>
      <c r="B24" s="98"/>
      <c r="C24" s="48"/>
      <c r="D24" s="49"/>
      <c r="E24" s="49"/>
    </row>
    <row r="25" spans="1:5">
      <c r="A25" s="94" t="s">
        <v>8</v>
      </c>
      <c r="B25" s="98"/>
      <c r="C25" s="48"/>
      <c r="D25" s="49"/>
      <c r="E25" s="49"/>
    </row>
    <row r="26" spans="1:5">
      <c r="A26" s="94" t="s">
        <v>9</v>
      </c>
      <c r="B26" s="98"/>
      <c r="C26" s="48"/>
      <c r="D26" s="49"/>
      <c r="E26" s="49"/>
    </row>
    <row r="27" spans="1:5">
      <c r="A27" s="94" t="s">
        <v>21</v>
      </c>
      <c r="B27" s="98"/>
      <c r="C27" s="48"/>
      <c r="D27" s="49"/>
      <c r="E27" s="49"/>
    </row>
    <row r="28" spans="1:5">
      <c r="A28" s="94" t="s">
        <v>112</v>
      </c>
      <c r="B28" s="98"/>
      <c r="C28" s="48"/>
      <c r="D28" s="49"/>
      <c r="E28" s="49"/>
    </row>
    <row r="29" spans="1:5">
      <c r="A29" s="93" t="s">
        <v>113</v>
      </c>
      <c r="B29" s="98"/>
      <c r="C29" s="48"/>
      <c r="D29" s="49"/>
      <c r="E29" s="49"/>
    </row>
    <row r="30" spans="1:5">
      <c r="A30" s="90" t="s">
        <v>8</v>
      </c>
      <c r="B30" s="98"/>
      <c r="C30" s="48"/>
      <c r="D30" s="49"/>
      <c r="E30" s="49"/>
    </row>
    <row r="31" spans="1:5">
      <c r="A31" s="90" t="s">
        <v>171</v>
      </c>
      <c r="B31" s="98"/>
      <c r="C31" s="48"/>
      <c r="D31" s="49"/>
      <c r="E31" s="49"/>
    </row>
    <row r="32" spans="1:5">
      <c r="A32" s="90" t="s">
        <v>21</v>
      </c>
      <c r="B32" s="98"/>
      <c r="C32" s="48"/>
      <c r="D32" s="49"/>
      <c r="E32" s="49"/>
    </row>
    <row r="33" spans="1:5">
      <c r="A33" s="90" t="s">
        <v>112</v>
      </c>
      <c r="B33" s="98"/>
      <c r="C33" s="48"/>
      <c r="D33" s="49"/>
      <c r="E33" s="49"/>
    </row>
    <row r="34" spans="1:5">
      <c r="A34" s="90" t="s">
        <v>114</v>
      </c>
      <c r="B34" s="98"/>
      <c r="C34" s="48"/>
      <c r="D34" s="49"/>
      <c r="E34" s="49"/>
    </row>
    <row r="35" spans="1:5">
      <c r="A35" s="90" t="s">
        <v>115</v>
      </c>
      <c r="B35" s="98"/>
      <c r="C35" s="48"/>
      <c r="D35" s="49"/>
      <c r="E35" s="49"/>
    </row>
    <row r="36" spans="1:5">
      <c r="A36" s="90" t="s">
        <v>116</v>
      </c>
      <c r="B36" s="98"/>
      <c r="C36" s="48"/>
      <c r="D36" s="49"/>
      <c r="E36" s="49"/>
    </row>
    <row r="37" spans="1:5" ht="9.75" customHeight="1">
      <c r="A37" s="90"/>
      <c r="B37" s="98"/>
      <c r="C37" s="48"/>
      <c r="D37" s="49"/>
      <c r="E37" s="49"/>
    </row>
    <row r="38" spans="1:5" ht="15.75" thickBot="1">
      <c r="A38" s="92" t="s">
        <v>110</v>
      </c>
      <c r="B38" s="98" t="s">
        <v>117</v>
      </c>
      <c r="C38" s="48"/>
      <c r="D38" s="104">
        <f>D30+D31+D32+D33+D34+D35+D36-D25-D26-D27-D28</f>
        <v>0</v>
      </c>
      <c r="E38" s="105">
        <f>E30+E31+E32+E33+E34+E35+E36-E25-E26-E27-E28</f>
        <v>0</v>
      </c>
    </row>
    <row r="39" spans="1:5" ht="9" customHeight="1" thickTop="1">
      <c r="A39" s="92"/>
      <c r="B39" s="98"/>
      <c r="C39" s="48"/>
      <c r="D39" s="103"/>
      <c r="E39" s="103"/>
    </row>
    <row r="40" spans="1:5">
      <c r="A40" s="89" t="s">
        <v>118</v>
      </c>
      <c r="B40" s="98"/>
      <c r="C40" s="48"/>
      <c r="D40" s="49"/>
      <c r="E40" s="49"/>
    </row>
    <row r="41" spans="1:5">
      <c r="A41" s="102" t="s">
        <v>113</v>
      </c>
      <c r="B41" s="98"/>
      <c r="C41" s="48"/>
      <c r="D41" s="49"/>
      <c r="E41" s="49"/>
    </row>
    <row r="42" spans="1:5">
      <c r="A42" s="90" t="s">
        <v>14</v>
      </c>
      <c r="B42" s="98"/>
      <c r="C42" s="48"/>
      <c r="D42" s="49"/>
      <c r="E42" s="49"/>
    </row>
    <row r="43" spans="1:5">
      <c r="A43" s="90" t="s">
        <v>172</v>
      </c>
      <c r="B43" s="98"/>
      <c r="C43" s="48"/>
      <c r="D43" s="49"/>
      <c r="E43" s="49"/>
    </row>
    <row r="44" spans="1:5">
      <c r="A44" s="90" t="s">
        <v>119</v>
      </c>
      <c r="B44" s="98"/>
      <c r="C44" s="48"/>
      <c r="D44" s="49"/>
      <c r="E44" s="49"/>
    </row>
    <row r="45" spans="1:5">
      <c r="A45" s="90" t="s">
        <v>120</v>
      </c>
      <c r="B45" s="98"/>
      <c r="C45" s="48"/>
      <c r="D45" s="49"/>
      <c r="E45" s="49"/>
    </row>
    <row r="46" spans="1:5">
      <c r="A46" s="90" t="s">
        <v>121</v>
      </c>
      <c r="B46" s="98"/>
      <c r="C46" s="48"/>
      <c r="D46" s="49"/>
      <c r="E46" s="49"/>
    </row>
    <row r="47" spans="1:5">
      <c r="A47" s="93" t="s">
        <v>111</v>
      </c>
      <c r="B47" s="98"/>
      <c r="C47" s="48"/>
      <c r="D47" s="49"/>
      <c r="E47" s="49"/>
    </row>
    <row r="48" spans="1:5">
      <c r="A48" s="90" t="s">
        <v>14</v>
      </c>
      <c r="B48" s="98"/>
      <c r="C48" s="48"/>
      <c r="D48" s="49"/>
      <c r="E48" s="49"/>
    </row>
    <row r="49" spans="1:5">
      <c r="A49" s="90" t="s">
        <v>122</v>
      </c>
      <c r="B49" s="98"/>
      <c r="C49" s="48"/>
      <c r="D49" s="49"/>
      <c r="E49" s="49"/>
    </row>
    <row r="50" spans="1:5">
      <c r="A50" s="90" t="s">
        <v>116</v>
      </c>
      <c r="B50" s="98"/>
      <c r="C50" s="48"/>
      <c r="D50" s="49"/>
      <c r="E50" s="49"/>
    </row>
    <row r="51" spans="1:5">
      <c r="A51" s="90" t="s">
        <v>173</v>
      </c>
      <c r="B51" s="98"/>
      <c r="C51" s="48"/>
      <c r="D51" s="49"/>
      <c r="E51" s="49"/>
    </row>
    <row r="52" spans="1:5">
      <c r="A52" s="90" t="s">
        <v>123</v>
      </c>
      <c r="B52" s="98"/>
      <c r="C52" s="48"/>
      <c r="D52" s="49"/>
      <c r="E52" s="49"/>
    </row>
    <row r="53" spans="1:5" ht="9.75" customHeight="1">
      <c r="A53" s="90"/>
      <c r="B53" s="98"/>
      <c r="C53" s="48"/>
      <c r="D53" s="107"/>
      <c r="E53" s="107"/>
    </row>
    <row r="54" spans="1:5" ht="15.75" thickBot="1">
      <c r="A54" s="92" t="s">
        <v>118</v>
      </c>
      <c r="B54" s="98" t="s">
        <v>124</v>
      </c>
      <c r="C54" s="48"/>
      <c r="D54" s="104">
        <f>D42+D43+D44+D45+D46-D48-D49-D50-D51-D52</f>
        <v>0</v>
      </c>
      <c r="E54" s="105">
        <f>E42+E43+E44+E45+E46-E48-E49-E50-E51-E52</f>
        <v>0</v>
      </c>
    </row>
    <row r="55" spans="1:5" ht="9.75" customHeight="1" thickTop="1">
      <c r="A55" s="92"/>
      <c r="B55" s="98"/>
      <c r="C55" s="48"/>
      <c r="D55" s="46"/>
      <c r="E55" s="46"/>
    </row>
    <row r="56" spans="1:5" ht="15.75" thickBot="1">
      <c r="A56" s="93" t="s">
        <v>125</v>
      </c>
      <c r="B56" s="98" t="s">
        <v>126</v>
      </c>
      <c r="C56" s="48"/>
      <c r="D56" s="21">
        <f>D20+D38+D54</f>
        <v>0</v>
      </c>
      <c r="E56" s="21">
        <f>E20+E38+E54</f>
        <v>0</v>
      </c>
    </row>
    <row r="57" spans="1:5" ht="9.75" customHeight="1">
      <c r="A57" s="93"/>
      <c r="B57" s="98"/>
      <c r="C57" s="48"/>
      <c r="D57" s="46"/>
      <c r="E57" s="46"/>
    </row>
    <row r="58" spans="1:5">
      <c r="A58" s="95" t="s">
        <v>127</v>
      </c>
      <c r="B58" s="98"/>
      <c r="C58" s="48"/>
      <c r="D58" s="106"/>
      <c r="E58" s="106"/>
    </row>
    <row r="59" spans="1:5">
      <c r="A59" s="95" t="s">
        <v>128</v>
      </c>
      <c r="B59" s="98"/>
      <c r="C59" s="48"/>
      <c r="D59" s="106"/>
      <c r="E59" s="106"/>
    </row>
    <row r="60" spans="1:5">
      <c r="A60" s="96" t="s">
        <v>129</v>
      </c>
      <c r="B60" s="99"/>
      <c r="C60" s="43"/>
      <c r="D60" s="50"/>
      <c r="E60" s="50"/>
    </row>
    <row r="61" spans="1:5" ht="7.5" customHeight="1"/>
    <row r="62" spans="1:5">
      <c r="A62" s="1" t="s">
        <v>55</v>
      </c>
      <c r="C62" s="1" t="s">
        <v>56</v>
      </c>
    </row>
  </sheetData>
  <mergeCells count="5">
    <mergeCell ref="A5:B6"/>
    <mergeCell ref="C5:C6"/>
    <mergeCell ref="D5:E5"/>
    <mergeCell ref="A1:E1"/>
    <mergeCell ref="A2:E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portrait" r:id="rId1"/>
  <ignoredErrors>
    <ignoredError sqref="B54 B38 B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1</vt:i4>
      </vt:variant>
    </vt:vector>
  </HeadingPairs>
  <TitlesOfParts>
    <vt:vector size="6" baseType="lpstr">
      <vt:lpstr>Balanço</vt:lpstr>
      <vt:lpstr>DR Naturezas</vt:lpstr>
      <vt:lpstr>DR Funções</vt:lpstr>
      <vt:lpstr>Alteração Fundos Patrimoniais</vt:lpstr>
      <vt:lpstr>DFCaixa</vt:lpstr>
      <vt:lpstr>'DR Naturezas'!Área_de_Impressão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JPaiva</dc:creator>
  <cp:lastModifiedBy>José Paiva</cp:lastModifiedBy>
  <cp:lastPrinted>2011-11-22T23:11:29Z</cp:lastPrinted>
  <dcterms:created xsi:type="dcterms:W3CDTF">2011-11-15T11:17:32Z</dcterms:created>
  <dcterms:modified xsi:type="dcterms:W3CDTF">2012-01-16T23:24:23Z</dcterms:modified>
</cp:coreProperties>
</file>