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F28" i="1"/>
  <c r="G26"/>
  <c r="D26"/>
  <c r="G25"/>
  <c r="D25"/>
  <c r="H5"/>
  <c r="G24"/>
  <c r="D24"/>
  <c r="G23"/>
  <c r="D23"/>
  <c r="G14"/>
  <c r="G15" s="1"/>
  <c r="G16" s="1"/>
  <c r="G21"/>
  <c r="D21"/>
  <c r="D15"/>
  <c r="D16" s="1"/>
  <c r="D22" s="1"/>
  <c r="D14"/>
  <c r="G11"/>
  <c r="G13" s="1"/>
  <c r="G22" l="1"/>
</calcChain>
</file>

<file path=xl/sharedStrings.xml><?xml version="1.0" encoding="utf-8"?>
<sst xmlns="http://schemas.openxmlformats.org/spreadsheetml/2006/main" count="30" uniqueCount="27">
  <si>
    <t>SCV</t>
  </si>
  <si>
    <t>SCR</t>
  </si>
  <si>
    <t>Coeficiente de Imputação</t>
  </si>
  <si>
    <t>Produção real</t>
  </si>
  <si>
    <t>Produção normal</t>
  </si>
  <si>
    <t>-</t>
  </si>
  <si>
    <t>C. Ind. Incorporados</t>
  </si>
  <si>
    <t>Fixos</t>
  </si>
  <si>
    <t>Variáveis</t>
  </si>
  <si>
    <t>C. Industriais Fixos</t>
  </si>
  <si>
    <t>C. Industriais Variáveis</t>
  </si>
  <si>
    <t>CIPA</t>
  </si>
  <si>
    <t>CIPA unit.</t>
  </si>
  <si>
    <t>DR</t>
  </si>
  <si>
    <t>Vendas</t>
  </si>
  <si>
    <t>Vendas Qt.</t>
  </si>
  <si>
    <t>Pv unit.</t>
  </si>
  <si>
    <t>(-)</t>
  </si>
  <si>
    <t>CIPV</t>
  </si>
  <si>
    <t>C. Ind. ñ Incorp.</t>
  </si>
  <si>
    <t>Custos ñ Industriais</t>
  </si>
  <si>
    <t>Distribuição</t>
  </si>
  <si>
    <t>Administrativos</t>
  </si>
  <si>
    <t>RB</t>
  </si>
  <si>
    <t>C. ñ Industriais</t>
  </si>
  <si>
    <t>RAI</t>
  </si>
  <si>
    <t>d) Nenhuma das anteriores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</si>
</sst>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164" fontId="0" fillId="2" borderId="0" xfId="0" applyNumberFormat="1" applyFill="1"/>
    <xf numFmtId="3" fontId="0" fillId="2" borderId="0" xfId="0" applyNumberFormat="1" applyFill="1"/>
    <xf numFmtId="164" fontId="0" fillId="2" borderId="0" xfId="0" applyNumberFormat="1" applyFill="1" applyAlignment="1">
      <alignment horizontal="right"/>
    </xf>
    <xf numFmtId="164" fontId="0" fillId="2" borderId="0" xfId="0" applyNumberFormat="1" applyFill="1" applyAlignment="1">
      <alignment horizontal="center"/>
    </xf>
    <xf numFmtId="0" fontId="1" fillId="2" borderId="0" xfId="0" applyFont="1" applyFill="1"/>
    <xf numFmtId="164" fontId="1" fillId="2" borderId="2" xfId="0" applyNumberFormat="1" applyFont="1" applyFill="1" applyBorder="1"/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8"/>
  <sheetViews>
    <sheetView tabSelected="1" topLeftCell="A5" workbookViewId="0">
      <selection activeCell="C28" sqref="C28"/>
    </sheetView>
  </sheetViews>
  <sheetFormatPr defaultRowHeight="15"/>
  <cols>
    <col min="1" max="1" width="9.140625" style="1"/>
    <col min="2" max="2" width="24.140625" style="1" bestFit="1" customWidth="1"/>
    <col min="3" max="5" width="9.140625" style="1"/>
    <col min="6" max="6" width="10.28515625" style="1" bestFit="1" customWidth="1"/>
    <col min="7" max="16384" width="9.140625" style="1"/>
  </cols>
  <sheetData>
    <row r="2" spans="2:8">
      <c r="B2" s="1" t="s">
        <v>3</v>
      </c>
      <c r="C2" s="10">
        <v>3000</v>
      </c>
      <c r="F2" s="1" t="s">
        <v>20</v>
      </c>
    </row>
    <row r="3" spans="2:8">
      <c r="B3" s="1" t="s">
        <v>4</v>
      </c>
      <c r="C3" s="10">
        <v>6000</v>
      </c>
      <c r="F3" s="1" t="s">
        <v>21</v>
      </c>
      <c r="H3" s="9">
        <v>36000</v>
      </c>
    </row>
    <row r="4" spans="2:8">
      <c r="B4" s="1" t="s">
        <v>9</v>
      </c>
      <c r="C4" s="9">
        <v>60000</v>
      </c>
      <c r="F4" s="1" t="s">
        <v>22</v>
      </c>
      <c r="H4" s="9">
        <v>32000</v>
      </c>
    </row>
    <row r="5" spans="2:8" ht="15.75" thickBot="1">
      <c r="B5" s="1" t="s">
        <v>10</v>
      </c>
      <c r="C5" s="9">
        <v>81000</v>
      </c>
      <c r="H5" s="14">
        <f>H3+H4</f>
        <v>68000</v>
      </c>
    </row>
    <row r="6" spans="2:8" ht="15.75" thickTop="1">
      <c r="B6" s="1" t="s">
        <v>15</v>
      </c>
      <c r="C6" s="10">
        <v>4000</v>
      </c>
    </row>
    <row r="7" spans="2:8">
      <c r="B7" s="1" t="s">
        <v>16</v>
      </c>
      <c r="C7" s="9">
        <v>100</v>
      </c>
    </row>
    <row r="10" spans="2:8">
      <c r="B10" s="6"/>
      <c r="C10" s="6"/>
      <c r="D10" s="7" t="s">
        <v>0</v>
      </c>
      <c r="E10" s="7"/>
      <c r="F10" s="6"/>
      <c r="G10" s="7" t="s">
        <v>1</v>
      </c>
      <c r="H10" s="7"/>
    </row>
    <row r="11" spans="2:8">
      <c r="B11" s="4" t="s">
        <v>2</v>
      </c>
      <c r="C11" s="4"/>
      <c r="D11" s="2" t="s">
        <v>5</v>
      </c>
      <c r="E11" s="2"/>
      <c r="G11" s="2">
        <f>C2/C3</f>
        <v>0.5</v>
      </c>
      <c r="H11" s="2"/>
    </row>
    <row r="12" spans="2:8">
      <c r="B12" s="3" t="s">
        <v>6</v>
      </c>
      <c r="C12" s="3"/>
      <c r="D12" s="2"/>
      <c r="E12" s="2"/>
      <c r="G12" s="2"/>
      <c r="H12" s="2"/>
    </row>
    <row r="13" spans="2:8">
      <c r="B13" s="4" t="s">
        <v>7</v>
      </c>
      <c r="C13" s="4"/>
      <c r="D13" s="12" t="s">
        <v>5</v>
      </c>
      <c r="E13" s="12"/>
      <c r="F13" s="11"/>
      <c r="G13" s="12">
        <f>C4*G11</f>
        <v>30000</v>
      </c>
      <c r="H13" s="12"/>
    </row>
    <row r="14" spans="2:8">
      <c r="B14" s="4" t="s">
        <v>8</v>
      </c>
      <c r="C14" s="4"/>
      <c r="D14" s="12">
        <f>C5</f>
        <v>81000</v>
      </c>
      <c r="E14" s="12"/>
      <c r="F14" s="11"/>
      <c r="G14" s="12">
        <f>C5</f>
        <v>81000</v>
      </c>
      <c r="H14" s="12"/>
    </row>
    <row r="15" spans="2:8">
      <c r="B15" s="3" t="s">
        <v>11</v>
      </c>
      <c r="C15" s="3"/>
      <c r="D15" s="12">
        <f>D14</f>
        <v>81000</v>
      </c>
      <c r="E15" s="12"/>
      <c r="F15" s="11"/>
      <c r="G15" s="12">
        <f>G14+G13</f>
        <v>111000</v>
      </c>
      <c r="H15" s="12"/>
    </row>
    <row r="16" spans="2:8">
      <c r="B16" s="3" t="s">
        <v>12</v>
      </c>
      <c r="C16" s="3"/>
      <c r="D16" s="11">
        <f>D15/C2</f>
        <v>27</v>
      </c>
      <c r="E16" s="11"/>
      <c r="F16" s="11"/>
      <c r="G16" s="12">
        <f>G15/C2</f>
        <v>37</v>
      </c>
      <c r="H16" s="12"/>
    </row>
    <row r="17" spans="1:8">
      <c r="B17" s="3"/>
      <c r="C17" s="3"/>
      <c r="D17" s="11"/>
      <c r="E17" s="11"/>
      <c r="F17" s="11"/>
      <c r="G17" s="11"/>
      <c r="H17" s="11"/>
    </row>
    <row r="18" spans="1:8">
      <c r="B18" s="3"/>
      <c r="C18" s="3"/>
      <c r="D18" s="11"/>
      <c r="E18" s="11"/>
      <c r="F18" s="11"/>
      <c r="G18" s="11"/>
      <c r="H18" s="11"/>
    </row>
    <row r="19" spans="1:8">
      <c r="B19" s="3" t="s">
        <v>13</v>
      </c>
      <c r="C19" s="3"/>
      <c r="D19" s="11"/>
      <c r="E19" s="11"/>
      <c r="F19" s="11"/>
      <c r="G19" s="11"/>
      <c r="H19" s="11"/>
    </row>
    <row r="20" spans="1:8">
      <c r="B20" s="3"/>
      <c r="C20" s="3"/>
      <c r="D20" s="11"/>
      <c r="E20" s="11"/>
      <c r="F20" s="11"/>
      <c r="G20" s="11"/>
      <c r="H20" s="11"/>
    </row>
    <row r="21" spans="1:8">
      <c r="B21" s="3" t="s">
        <v>14</v>
      </c>
      <c r="C21" s="3"/>
      <c r="D21" s="12">
        <f>C6*C7</f>
        <v>400000</v>
      </c>
      <c r="E21" s="12"/>
      <c r="F21" s="11"/>
      <c r="G21" s="12">
        <f>C6*C7</f>
        <v>400000</v>
      </c>
      <c r="H21" s="12"/>
    </row>
    <row r="22" spans="1:8">
      <c r="A22" s="8" t="s">
        <v>17</v>
      </c>
      <c r="B22" s="3" t="s">
        <v>18</v>
      </c>
      <c r="C22" s="3"/>
      <c r="D22" s="12">
        <f>C6*D16</f>
        <v>108000</v>
      </c>
      <c r="E22" s="12"/>
      <c r="F22" s="11"/>
      <c r="G22" s="12">
        <f>C6*G16</f>
        <v>148000</v>
      </c>
      <c r="H22" s="12"/>
    </row>
    <row r="23" spans="1:8">
      <c r="A23" s="8" t="s">
        <v>17</v>
      </c>
      <c r="B23" s="5" t="s">
        <v>19</v>
      </c>
      <c r="C23" s="5"/>
      <c r="D23" s="12">
        <f>C4</f>
        <v>60000</v>
      </c>
      <c r="E23" s="12"/>
      <c r="F23" s="9"/>
      <c r="G23" s="12">
        <f>C4-G13</f>
        <v>30000</v>
      </c>
      <c r="H23" s="12"/>
    </row>
    <row r="24" spans="1:8">
      <c r="B24" s="13" t="s">
        <v>23</v>
      </c>
      <c r="D24" s="12">
        <f>D21-D22-D23</f>
        <v>232000</v>
      </c>
      <c r="E24" s="2"/>
      <c r="G24" s="12">
        <f>G21-G22-G23</f>
        <v>222000</v>
      </c>
      <c r="H24" s="2"/>
    </row>
    <row r="25" spans="1:8">
      <c r="A25" s="8" t="s">
        <v>17</v>
      </c>
      <c r="B25" s="13" t="s">
        <v>24</v>
      </c>
      <c r="D25" s="12">
        <f>H5</f>
        <v>68000</v>
      </c>
      <c r="E25" s="2"/>
      <c r="G25" s="12">
        <f>H5</f>
        <v>68000</v>
      </c>
      <c r="H25" s="2"/>
    </row>
    <row r="26" spans="1:8" ht="15.75" thickBot="1">
      <c r="B26" s="13" t="s">
        <v>25</v>
      </c>
      <c r="D26" s="16">
        <f>D24-D25</f>
        <v>164000</v>
      </c>
      <c r="E26" s="15"/>
      <c r="G26" s="16">
        <f>G24-G25</f>
        <v>154000</v>
      </c>
      <c r="H26" s="15"/>
    </row>
    <row r="27" spans="1:8" ht="15.75" thickTop="1"/>
    <row r="28" spans="1:8" ht="17.25">
      <c r="C28" s="1" t="s">
        <v>26</v>
      </c>
      <c r="F28" s="17">
        <f>D26-G26</f>
        <v>10000</v>
      </c>
    </row>
  </sheetData>
  <mergeCells count="37">
    <mergeCell ref="D26:E26"/>
    <mergeCell ref="G26:H26"/>
    <mergeCell ref="D23:E23"/>
    <mergeCell ref="D24:E24"/>
    <mergeCell ref="D25:E25"/>
    <mergeCell ref="G23:H23"/>
    <mergeCell ref="G24:H24"/>
    <mergeCell ref="G25:H25"/>
    <mergeCell ref="B17:C17"/>
    <mergeCell ref="B18:C18"/>
    <mergeCell ref="B19:C19"/>
    <mergeCell ref="B20:C20"/>
    <mergeCell ref="B21:C21"/>
    <mergeCell ref="B22:C22"/>
    <mergeCell ref="G21:H21"/>
    <mergeCell ref="G22:H22"/>
    <mergeCell ref="B11:C11"/>
    <mergeCell ref="B12:C12"/>
    <mergeCell ref="B13:C13"/>
    <mergeCell ref="B14:C14"/>
    <mergeCell ref="B15:C15"/>
    <mergeCell ref="B16:C16"/>
    <mergeCell ref="D22:E22"/>
    <mergeCell ref="G10:H10"/>
    <mergeCell ref="G11:H11"/>
    <mergeCell ref="G12:H12"/>
    <mergeCell ref="G13:H13"/>
    <mergeCell ref="G14:H14"/>
    <mergeCell ref="G15:H15"/>
    <mergeCell ref="G16:H16"/>
    <mergeCell ref="D21:E21"/>
    <mergeCell ref="D10:E10"/>
    <mergeCell ref="D11:E11"/>
    <mergeCell ref="D12:E12"/>
    <mergeCell ref="D13:E13"/>
    <mergeCell ref="D14:E14"/>
    <mergeCell ref="D15:E1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mfferreira</dc:creator>
  <cp:lastModifiedBy>mfferreira</cp:lastModifiedBy>
  <dcterms:created xsi:type="dcterms:W3CDTF">2013-03-06T10:12:27Z</dcterms:created>
  <dcterms:modified xsi:type="dcterms:W3CDTF">2013-03-06T10:27:04Z</dcterms:modified>
</cp:coreProperties>
</file>