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olha1" sheetId="1" r:id="rId1"/>
    <sheet name="Folha2" sheetId="2" r:id="rId2"/>
    <sheet name="Folha3" sheetId="3" r:id="rId3"/>
  </sheets>
  <calcPr calcId="145621"/>
</workbook>
</file>

<file path=xl/calcChain.xml><?xml version="1.0" encoding="utf-8"?>
<calcChain xmlns="http://schemas.openxmlformats.org/spreadsheetml/2006/main">
  <c r="C11" i="1" l="1"/>
  <c r="C5" i="1"/>
  <c r="C3" i="1"/>
  <c r="C7" i="1"/>
  <c r="C6" i="1"/>
  <c r="C4" i="1"/>
  <c r="C13" i="1" l="1"/>
  <c r="C16" i="1" s="1"/>
  <c r="C14" i="1"/>
</calcChain>
</file>

<file path=xl/sharedStrings.xml><?xml version="1.0" encoding="utf-8"?>
<sst xmlns="http://schemas.openxmlformats.org/spreadsheetml/2006/main" count="14" uniqueCount="14">
  <si>
    <t>Vencimento base</t>
  </si>
  <si>
    <t>Meses trabalhados</t>
  </si>
  <si>
    <t>Sub. Férias 2012</t>
  </si>
  <si>
    <t>Sub. Natal</t>
  </si>
  <si>
    <t>Sub. Ferias 2013</t>
  </si>
  <si>
    <t xml:space="preserve"> Corresponde aos dias de férias de setembro a dezembro de 2012 + férias 2013</t>
  </si>
  <si>
    <t>Sub. Natal 2013</t>
  </si>
  <si>
    <t>Indemnização</t>
  </si>
  <si>
    <t>Sub. Férias 2012 pagas</t>
  </si>
  <si>
    <t>Sub. Natal 2012 pago</t>
  </si>
  <si>
    <t>Valor a pagar iliquido</t>
  </si>
  <si>
    <t>TSU 11%</t>
  </si>
  <si>
    <t>IRS</t>
  </si>
  <si>
    <t>Total a receber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</si>
</sst>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6"/>
  <sheetViews>
    <sheetView tabSelected="1" zoomScale="115" zoomScaleNormal="115" workbookViewId="0">
      <selection activeCell="A6" sqref="A6"/>
    </sheetView>
  </sheetViews>
  <sheetFormatPr defaultColWidth="25.28515625" defaultRowHeight="20.100000000000001" customHeight="1" x14ac:dyDescent="0.25"/>
  <cols>
    <col min="1" max="1" width="11.42578125" customWidth="1"/>
  </cols>
  <sheetData>
    <row r="1" spans="2:4" ht="20.100000000000001" customHeight="1" x14ac:dyDescent="0.25">
      <c r="B1" t="s">
        <v>0</v>
      </c>
      <c r="C1">
        <v>300</v>
      </c>
    </row>
    <row r="2" spans="2:4" ht="20.100000000000001" customHeight="1" x14ac:dyDescent="0.25">
      <c r="B2" t="s">
        <v>1</v>
      </c>
      <c r="C2">
        <v>13</v>
      </c>
    </row>
    <row r="3" spans="2:4" ht="20.100000000000001" customHeight="1" x14ac:dyDescent="0.25">
      <c r="B3" t="s">
        <v>2</v>
      </c>
      <c r="C3" t="e">
        <f>(10*2* N.º horas dia trabalhadas)*((300*12)/52* N.º horas semanais trabalhadas)</f>
        <v>#NAME?</v>
      </c>
    </row>
    <row r="4" spans="2:4" ht="20.100000000000001" customHeight="1" x14ac:dyDescent="0.25">
      <c r="B4" t="s">
        <v>3</v>
      </c>
      <c r="C4" t="e">
        <f>(10*2*Nº horas dia trabalhadas)*((300*12)/52* N.º horas semanais trabalhadas)</f>
        <v>#NAME?</v>
      </c>
    </row>
    <row r="5" spans="2:4" ht="20.100000000000001" customHeight="1" x14ac:dyDescent="0.25">
      <c r="B5" t="s">
        <v>4</v>
      </c>
      <c r="C5" t="e">
        <f>(2*3)*N.º horas dia trabalho*Valor vencimento hora</f>
        <v>#NAME?</v>
      </c>
      <c r="D5" t="s">
        <v>5</v>
      </c>
    </row>
    <row r="6" spans="2:4" ht="20.100000000000001" customHeight="1" x14ac:dyDescent="0.25">
      <c r="B6" t="s">
        <v>6</v>
      </c>
      <c r="C6">
        <f>2*3</f>
        <v>6</v>
      </c>
    </row>
    <row r="7" spans="2:4" ht="20.100000000000001" customHeight="1" x14ac:dyDescent="0.25">
      <c r="B7" t="s">
        <v>7</v>
      </c>
      <c r="C7" t="e">
        <f>((2*8)+(1.67*5))* Valor vencimento hora*N.º horas trabalhadas dia</f>
        <v>#NAME?</v>
      </c>
    </row>
    <row r="8" spans="2:4" ht="20.100000000000001" customHeight="1" x14ac:dyDescent="0.25">
      <c r="B8" t="s">
        <v>8</v>
      </c>
      <c r="C8">
        <v>-100</v>
      </c>
    </row>
    <row r="9" spans="2:4" ht="20.100000000000001" customHeight="1" x14ac:dyDescent="0.25">
      <c r="B9" t="s">
        <v>9</v>
      </c>
      <c r="C9">
        <v>-225</v>
      </c>
    </row>
    <row r="11" spans="2:4" ht="20.100000000000001" customHeight="1" x14ac:dyDescent="0.25">
      <c r="B11" t="s">
        <v>10</v>
      </c>
      <c r="C11" t="e">
        <f>SUM(C3:C9)</f>
        <v>#NAME?</v>
      </c>
    </row>
    <row r="13" spans="2:4" ht="20.100000000000001" customHeight="1" x14ac:dyDescent="0.25">
      <c r="B13" t="s">
        <v>11</v>
      </c>
      <c r="C13" t="e">
        <f>(C11-C7)*11%</f>
        <v>#NAME?</v>
      </c>
    </row>
    <row r="14" spans="2:4" ht="20.100000000000001" customHeight="1" x14ac:dyDescent="0.25">
      <c r="B14" t="s">
        <v>12</v>
      </c>
      <c r="C14" t="e">
        <f>(C11-C7)* taxa IRS</f>
        <v>#NAME?</v>
      </c>
    </row>
    <row r="16" spans="2:4" ht="20.100000000000001" customHeight="1" x14ac:dyDescent="0.25">
      <c r="B16" t="s">
        <v>13</v>
      </c>
      <c r="C16" t="e">
        <f>C11-C13-C14</f>
        <v>#NAME?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2013-03-27T23:01:17Z</dcterms:modified>
</cp:coreProperties>
</file>