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5315" windowHeight="7965" activeTab="2"/>
  </bookViews>
  <sheets>
    <sheet name="Balanço Maio 2013" sheetId="1" r:id="rId1"/>
    <sheet name="Balanço Junho 2013" sheetId="2" r:id="rId2"/>
    <sheet name="DR mensal 2013" sheetId="3" r:id="rId3"/>
    <sheet name="f" sheetId="4" r:id="rId4"/>
  </sheets>
  <calcPr calcId="125725"/>
</workbook>
</file>

<file path=xl/calcChain.xml><?xml version="1.0" encoding="utf-8"?>
<calcChain xmlns="http://schemas.openxmlformats.org/spreadsheetml/2006/main">
  <c r="O38" i="1"/>
  <c r="O39" s="1"/>
  <c r="O14"/>
  <c r="O17"/>
  <c r="H31" l="1"/>
  <c r="H16"/>
  <c r="C28" i="3"/>
  <c r="C26"/>
  <c r="C23"/>
  <c r="C20"/>
  <c r="B20"/>
  <c r="B23" s="1"/>
  <c r="B26" s="1"/>
  <c r="B28" s="1"/>
  <c r="O38" i="2"/>
  <c r="H31"/>
  <c r="O25"/>
  <c r="H16"/>
  <c r="O14"/>
  <c r="O17" s="1"/>
  <c r="O25" i="1"/>
  <c r="O40" l="1"/>
  <c r="H40"/>
  <c r="O39" i="2"/>
  <c r="O40" s="1"/>
  <c r="H40"/>
</calcChain>
</file>

<file path=xl/sharedStrings.xml><?xml version="1.0" encoding="utf-8"?>
<sst xmlns="http://schemas.openxmlformats.org/spreadsheetml/2006/main" count="169" uniqueCount="89">
  <si>
    <t xml:space="preserve">BALANÇO DO MÊS DE MAIO 2013 </t>
  </si>
  <si>
    <t>ACTIVO</t>
  </si>
  <si>
    <t>Activo não corrente</t>
  </si>
  <si>
    <t>Activo fixos tangíveis</t>
  </si>
  <si>
    <t>Propriedades de investimento</t>
  </si>
  <si>
    <t>Goodwill</t>
  </si>
  <si>
    <t>Activos intangíveis</t>
  </si>
  <si>
    <t>Activos biológicos</t>
  </si>
  <si>
    <t>Participações financeiras - método da equivalência patrimonial</t>
  </si>
  <si>
    <t>Participações financeiras - outros métodos</t>
  </si>
  <si>
    <t>Accionistas/sócios</t>
  </si>
  <si>
    <t>Outros activos financeiros</t>
  </si>
  <si>
    <t>Activos por impostos diferidos</t>
  </si>
  <si>
    <t xml:space="preserve">Investimentos financeiros </t>
  </si>
  <si>
    <t>Activo corrente</t>
  </si>
  <si>
    <t>Inventários</t>
  </si>
  <si>
    <t>Clientes</t>
  </si>
  <si>
    <t>Adiantamento a fornecedores</t>
  </si>
  <si>
    <t>Estado e outros entes públicos</t>
  </si>
  <si>
    <t>Outras contas a receber</t>
  </si>
  <si>
    <t>Diferimentos</t>
  </si>
  <si>
    <t>Activos financeiros detidos para negociação</t>
  </si>
  <si>
    <t>Activos não correntes detidos para venda</t>
  </si>
  <si>
    <t>Outros activos correntes</t>
  </si>
  <si>
    <t>Caixa e depósitos bancários</t>
  </si>
  <si>
    <t>Soma</t>
  </si>
  <si>
    <t>TOTAL DO ACTIVO</t>
  </si>
  <si>
    <t>CAPITAL PRÓPRIO E PASSIVO</t>
  </si>
  <si>
    <t xml:space="preserve">CAPITAL PRÓPRIO </t>
  </si>
  <si>
    <t>Capital realizado</t>
  </si>
  <si>
    <t>Acções (quotas) próprias</t>
  </si>
  <si>
    <t>Outros intrumentos de capital próprio</t>
  </si>
  <si>
    <t>Prémios de emissão</t>
  </si>
  <si>
    <t>Reservas legais</t>
  </si>
  <si>
    <t>Outras reservas</t>
  </si>
  <si>
    <t>Resultados transitados</t>
  </si>
  <si>
    <t>Ajustamentos em activos financeiros</t>
  </si>
  <si>
    <t>Excedentes de revalorização</t>
  </si>
  <si>
    <t>Outras variações no capital próprio</t>
  </si>
  <si>
    <t xml:space="preserve">Resultado líquido do período </t>
  </si>
  <si>
    <t>Dividendos antecipados</t>
  </si>
  <si>
    <t>TOTAL DO CAPITAL PRÓPRIO</t>
  </si>
  <si>
    <t>PASSIVO</t>
  </si>
  <si>
    <t>Passivo não corrente</t>
  </si>
  <si>
    <t xml:space="preserve">Provisões </t>
  </si>
  <si>
    <t>Financiamentos obtidos</t>
  </si>
  <si>
    <t>Responsabilidades por benefícios pós-emprego</t>
  </si>
  <si>
    <t>Passivos por impostos diferidos</t>
  </si>
  <si>
    <t>Outras contas a pagar</t>
  </si>
  <si>
    <t>Passivocorrente</t>
  </si>
  <si>
    <t>Fornecedores</t>
  </si>
  <si>
    <t>Adiantamento de clientes</t>
  </si>
  <si>
    <t>Passivos financeiros detidos para negociação</t>
  </si>
  <si>
    <t>Outros passivos financeiros</t>
  </si>
  <si>
    <t>Passivos não correntes detidos para venda</t>
  </si>
  <si>
    <t>Outros passivos correntes</t>
  </si>
  <si>
    <t>TOTAL DO CAPITAL PRÓPRIO E DO PASSIVO</t>
  </si>
  <si>
    <t>TOTAL DO PASSIVO</t>
  </si>
  <si>
    <t>RENDIEMTOS E GASTOS</t>
  </si>
  <si>
    <t>Vendas e serviços prestados</t>
  </si>
  <si>
    <t>Subsídios à exploração</t>
  </si>
  <si>
    <t>Ganhos/perdas imputados de subsidiárias, associadas e empreendimentos conjuntos</t>
  </si>
  <si>
    <t xml:space="preserve">Variação nos inventários da produção </t>
  </si>
  <si>
    <t>Trabalhos para a própria entidade</t>
  </si>
  <si>
    <t>Custo das mercadorias vendidas e das matérias consumidas</t>
  </si>
  <si>
    <t>Fornecimentos e serviços externos</t>
  </si>
  <si>
    <t>Gastos com pessaol</t>
  </si>
  <si>
    <t>Imparidade de inventários (perdas/reversões)</t>
  </si>
  <si>
    <t>Imparidade de dívidas a receber (perdas/reversões)</t>
  </si>
  <si>
    <t>Provisões (aumentos/reduções)</t>
  </si>
  <si>
    <t>Imparidade de investimentos não depreciáveis/amortizáveis (perdas/reversões)</t>
  </si>
  <si>
    <t>Outras imparidades (perdas/reversões)/ Imparidades (perdas/reversões)</t>
  </si>
  <si>
    <t>(utilização exclusiva pelas pequenas entidades e microentidades)</t>
  </si>
  <si>
    <t>Aumentos/reduções de justo valor</t>
  </si>
  <si>
    <t>Outros rendimentos e ganhos</t>
  </si>
  <si>
    <t>Outros gastos e perdas</t>
  </si>
  <si>
    <t>Gastos/reversões de depreciação e de amortização</t>
  </si>
  <si>
    <t>Imparidade de investimentos depreciáveis/amortizáveis (perdas/reversões)</t>
  </si>
  <si>
    <t>Juros e rendimentos similares obtidos</t>
  </si>
  <si>
    <t>Juros e gastos similares suportados</t>
  </si>
  <si>
    <t xml:space="preserve">Imposto sobre o rendimento do período </t>
  </si>
  <si>
    <t>Resultado líquido do período</t>
  </si>
  <si>
    <t>MAIO</t>
  </si>
  <si>
    <t>JUNHO</t>
  </si>
  <si>
    <t>Resultado antes de depreciações, gastos de financiamento e Impostos</t>
  </si>
  <si>
    <t>Resultado operacional (antes de gastos de financiamento e impostos)</t>
  </si>
  <si>
    <t>Resultado antes de imposto</t>
  </si>
  <si>
    <t>Outros instrumentos de capital próprio</t>
  </si>
  <si>
    <t>Passivo corrente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</si>
</sst>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164" fontId="0" fillId="0" borderId="3" xfId="0" applyNumberFormat="1" applyBorder="1" applyAlignment="1">
      <alignment horizontal="right"/>
    </xf>
    <xf numFmtId="164" fontId="0" fillId="0" borderId="3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3" xfId="0" applyNumberFormat="1" applyFont="1" applyBorder="1" applyAlignment="1">
      <alignment horizontal="right" vertical="center"/>
    </xf>
    <xf numFmtId="0" fontId="0" fillId="0" borderId="1" xfId="0" applyBorder="1"/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vertical="center"/>
    </xf>
    <xf numFmtId="164" fontId="1" fillId="0" borderId="3" xfId="0" applyNumberFormat="1" applyFont="1" applyBorder="1" applyAlignment="1">
      <alignment horizontal="right"/>
    </xf>
    <xf numFmtId="0" fontId="0" fillId="4" borderId="1" xfId="0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164" fontId="0" fillId="0" borderId="1" xfId="0" applyNumberFormat="1" applyBorder="1"/>
    <xf numFmtId="0" fontId="1" fillId="2" borderId="1" xfId="0" applyFont="1" applyFill="1" applyBorder="1"/>
    <xf numFmtId="164" fontId="1" fillId="2" borderId="1" xfId="0" applyNumberFormat="1" applyFont="1" applyFill="1" applyBorder="1"/>
    <xf numFmtId="0" fontId="0" fillId="2" borderId="2" xfId="0" applyFill="1" applyBorder="1"/>
    <xf numFmtId="164" fontId="1" fillId="2" borderId="3" xfId="0" applyNumberFormat="1" applyFont="1" applyFill="1" applyBorder="1" applyAlignment="1">
      <alignment horizontal="right"/>
    </xf>
    <xf numFmtId="164" fontId="1" fillId="2" borderId="3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right" vertical="center"/>
    </xf>
    <xf numFmtId="164" fontId="1" fillId="5" borderId="3" xfId="0" applyNumberFormat="1" applyFont="1" applyFill="1" applyBorder="1" applyAlignment="1">
      <alignment horizontal="right" vertical="center"/>
    </xf>
    <xf numFmtId="164" fontId="1" fillId="5" borderId="1" xfId="0" applyNumberFormat="1" applyFont="1" applyFill="1" applyBorder="1" applyAlignment="1">
      <alignment horizontal="right" vertical="center"/>
    </xf>
    <xf numFmtId="164" fontId="1" fillId="5" borderId="1" xfId="0" applyNumberFormat="1" applyFont="1" applyFill="1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4" fontId="0" fillId="0" borderId="9" xfId="0" applyNumberFormat="1" applyBorder="1" applyAlignment="1">
      <alignment horizontal="right" vertical="center"/>
    </xf>
    <xf numFmtId="164" fontId="0" fillId="0" borderId="10" xfId="0" applyNumberFormat="1" applyBorder="1" applyAlignment="1">
      <alignment horizontal="right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0"/>
  <sheetViews>
    <sheetView topLeftCell="D22" workbookViewId="0">
      <selection activeCell="O39" sqref="O39"/>
    </sheetView>
  </sheetViews>
  <sheetFormatPr defaultRowHeight="15"/>
  <cols>
    <col min="1" max="1" width="5" customWidth="1"/>
    <col min="7" max="7" width="10.85546875" customWidth="1"/>
    <col min="8" max="8" width="11.85546875" customWidth="1"/>
    <col min="9" max="9" width="6.28515625" customWidth="1"/>
    <col min="15" max="15" width="12" customWidth="1"/>
  </cols>
  <sheetData>
    <row r="1" spans="1:15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5"/>
    </row>
    <row r="2" spans="1:15">
      <c r="A2" s="49" t="s">
        <v>1</v>
      </c>
      <c r="B2" s="49"/>
      <c r="C2" s="49"/>
      <c r="D2" s="49"/>
      <c r="E2" s="49"/>
      <c r="F2" s="49"/>
      <c r="G2" s="49"/>
      <c r="H2" s="50"/>
      <c r="I2" s="46" t="s">
        <v>27</v>
      </c>
      <c r="J2" s="47"/>
      <c r="K2" s="47"/>
      <c r="L2" s="47"/>
      <c r="M2" s="47"/>
      <c r="N2" s="47"/>
      <c r="O2" s="48"/>
    </row>
    <row r="3" spans="1:15">
      <c r="A3" s="51"/>
      <c r="B3" s="51"/>
      <c r="C3" s="51"/>
      <c r="D3" s="51"/>
      <c r="E3" s="51"/>
      <c r="F3" s="51"/>
      <c r="G3" s="51"/>
      <c r="H3" s="52"/>
      <c r="I3" s="46" t="s">
        <v>28</v>
      </c>
      <c r="J3" s="47"/>
      <c r="K3" s="47"/>
      <c r="L3" s="47"/>
      <c r="M3" s="47"/>
      <c r="N3" s="47"/>
      <c r="O3" s="48"/>
    </row>
    <row r="4" spans="1:15">
      <c r="A4" s="34" t="s">
        <v>2</v>
      </c>
      <c r="B4" s="35"/>
      <c r="C4" s="35"/>
      <c r="D4" s="35"/>
      <c r="E4" s="35"/>
      <c r="F4" s="35"/>
      <c r="G4" s="36"/>
      <c r="I4" s="1"/>
      <c r="J4" s="35" t="s">
        <v>29</v>
      </c>
      <c r="K4" s="35"/>
      <c r="L4" s="35"/>
      <c r="M4" s="35"/>
      <c r="N4" s="36"/>
      <c r="O4" s="11">
        <v>0</v>
      </c>
    </row>
    <row r="5" spans="1:15">
      <c r="A5" s="1"/>
      <c r="B5" s="32" t="s">
        <v>3</v>
      </c>
      <c r="C5" s="32"/>
      <c r="D5" s="32"/>
      <c r="E5" s="32"/>
      <c r="F5" s="32"/>
      <c r="G5" s="33"/>
      <c r="H5" s="8">
        <v>533.36</v>
      </c>
      <c r="I5" s="1"/>
      <c r="J5" s="35" t="s">
        <v>30</v>
      </c>
      <c r="K5" s="35"/>
      <c r="L5" s="35"/>
      <c r="M5" s="35"/>
      <c r="N5" s="36"/>
      <c r="O5" s="6"/>
    </row>
    <row r="6" spans="1:15">
      <c r="A6" s="1"/>
      <c r="B6" s="32" t="s">
        <v>4</v>
      </c>
      <c r="C6" s="32"/>
      <c r="D6" s="32"/>
      <c r="E6" s="32"/>
      <c r="F6" s="32"/>
      <c r="G6" s="33"/>
      <c r="H6" s="4"/>
      <c r="I6" s="1"/>
      <c r="J6" s="35" t="s">
        <v>87</v>
      </c>
      <c r="K6" s="35"/>
      <c r="L6" s="35"/>
      <c r="M6" s="35"/>
      <c r="N6" s="36"/>
      <c r="O6" s="10">
        <v>0</v>
      </c>
    </row>
    <row r="7" spans="1:15">
      <c r="A7" s="1"/>
      <c r="B7" s="32" t="s">
        <v>5</v>
      </c>
      <c r="C7" s="32"/>
      <c r="D7" s="32"/>
      <c r="E7" s="32"/>
      <c r="F7" s="32"/>
      <c r="G7" s="33"/>
      <c r="H7" s="4"/>
      <c r="I7" s="1"/>
      <c r="J7" s="35" t="s">
        <v>32</v>
      </c>
      <c r="K7" s="35"/>
      <c r="L7" s="35"/>
      <c r="M7" s="35"/>
      <c r="N7" s="36"/>
      <c r="O7" s="6"/>
    </row>
    <row r="8" spans="1:15">
      <c r="A8" s="1"/>
      <c r="B8" s="32" t="s">
        <v>6</v>
      </c>
      <c r="C8" s="32"/>
      <c r="D8" s="32"/>
      <c r="E8" s="32"/>
      <c r="F8" s="32"/>
      <c r="G8" s="33"/>
      <c r="H8" s="9">
        <v>0</v>
      </c>
      <c r="I8" s="1"/>
      <c r="J8" s="35" t="s">
        <v>33</v>
      </c>
      <c r="K8" s="35"/>
      <c r="L8" s="35"/>
      <c r="M8" s="35"/>
      <c r="N8" s="36"/>
      <c r="O8" s="10">
        <v>0</v>
      </c>
    </row>
    <row r="9" spans="1:15">
      <c r="A9" s="1"/>
      <c r="B9" s="32" t="s">
        <v>7</v>
      </c>
      <c r="C9" s="32"/>
      <c r="D9" s="32"/>
      <c r="E9" s="32"/>
      <c r="F9" s="32"/>
      <c r="G9" s="33"/>
      <c r="H9" s="4"/>
      <c r="I9" s="1"/>
      <c r="J9" s="35" t="s">
        <v>34</v>
      </c>
      <c r="K9" s="35"/>
      <c r="L9" s="35"/>
      <c r="M9" s="35"/>
      <c r="N9" s="36"/>
      <c r="O9" s="10">
        <v>10762.77</v>
      </c>
    </row>
    <row r="10" spans="1:15">
      <c r="A10" s="1"/>
      <c r="B10" s="35" t="s">
        <v>8</v>
      </c>
      <c r="C10" s="35"/>
      <c r="D10" s="35"/>
      <c r="E10" s="35"/>
      <c r="F10" s="35"/>
      <c r="G10" s="36"/>
      <c r="H10" s="3"/>
      <c r="I10" s="1"/>
      <c r="J10" s="35" t="s">
        <v>35</v>
      </c>
      <c r="K10" s="35"/>
      <c r="L10" s="35"/>
      <c r="M10" s="35"/>
      <c r="N10" s="36"/>
      <c r="O10" s="11">
        <v>-34285.599999999999</v>
      </c>
    </row>
    <row r="11" spans="1:15">
      <c r="A11" s="1"/>
      <c r="B11" s="35" t="s">
        <v>9</v>
      </c>
      <c r="C11" s="35"/>
      <c r="D11" s="35"/>
      <c r="E11" s="35"/>
      <c r="F11" s="35"/>
      <c r="G11" s="36"/>
      <c r="H11" s="3"/>
      <c r="I11" s="1"/>
      <c r="J11" s="35" t="s">
        <v>36</v>
      </c>
      <c r="K11" s="35"/>
      <c r="L11" s="35"/>
      <c r="M11" s="35"/>
      <c r="N11" s="36"/>
      <c r="O11" s="5"/>
    </row>
    <row r="12" spans="1:15">
      <c r="A12" s="1"/>
      <c r="B12" s="35" t="s">
        <v>10</v>
      </c>
      <c r="C12" s="35"/>
      <c r="D12" s="35"/>
      <c r="E12" s="35"/>
      <c r="F12" s="35"/>
      <c r="G12" s="36"/>
      <c r="H12" s="8">
        <v>0</v>
      </c>
      <c r="I12" s="1"/>
      <c r="J12" s="35" t="s">
        <v>37</v>
      </c>
      <c r="K12" s="35"/>
      <c r="L12" s="35"/>
      <c r="M12" s="35"/>
      <c r="N12" s="36"/>
      <c r="O12" s="5"/>
    </row>
    <row r="13" spans="1:15">
      <c r="A13" s="1"/>
      <c r="B13" s="35" t="s">
        <v>11</v>
      </c>
      <c r="C13" s="35"/>
      <c r="D13" s="35"/>
      <c r="E13" s="35"/>
      <c r="F13" s="35"/>
      <c r="G13" s="36"/>
      <c r="H13" s="3"/>
      <c r="I13" s="1"/>
      <c r="J13" s="35" t="s">
        <v>38</v>
      </c>
      <c r="K13" s="35"/>
      <c r="L13" s="35"/>
      <c r="M13" s="35"/>
      <c r="N13" s="36"/>
      <c r="O13" s="11">
        <v>110744.02</v>
      </c>
    </row>
    <row r="14" spans="1:15">
      <c r="A14" s="1"/>
      <c r="B14" s="35" t="s">
        <v>12</v>
      </c>
      <c r="C14" s="35"/>
      <c r="D14" s="35"/>
      <c r="E14" s="35"/>
      <c r="F14" s="35"/>
      <c r="G14" s="36"/>
      <c r="H14" s="3"/>
      <c r="I14" s="24"/>
      <c r="J14" s="37" t="s">
        <v>25</v>
      </c>
      <c r="K14" s="37"/>
      <c r="L14" s="37"/>
      <c r="M14" s="37"/>
      <c r="N14" s="38"/>
      <c r="O14" s="27">
        <f>O4+O5+O6+O7+O8+O9+O10+O11+O12+O13</f>
        <v>87221.19</v>
      </c>
    </row>
    <row r="15" spans="1:15">
      <c r="A15" s="1"/>
      <c r="B15" s="35" t="s">
        <v>13</v>
      </c>
      <c r="C15" s="35"/>
      <c r="D15" s="35"/>
      <c r="E15" s="35"/>
      <c r="F15" s="35"/>
      <c r="G15" s="36"/>
      <c r="H15" s="8">
        <v>0</v>
      </c>
      <c r="I15" s="1"/>
      <c r="J15" s="35" t="s">
        <v>39</v>
      </c>
      <c r="K15" s="35"/>
      <c r="L15" s="35"/>
      <c r="M15" s="35"/>
      <c r="N15" s="36"/>
      <c r="O15" s="10">
        <v>0</v>
      </c>
    </row>
    <row r="16" spans="1:15">
      <c r="A16" s="24"/>
      <c r="B16" s="37" t="s">
        <v>25</v>
      </c>
      <c r="C16" s="37"/>
      <c r="D16" s="37"/>
      <c r="E16" s="37"/>
      <c r="F16" s="37"/>
      <c r="G16" s="38"/>
      <c r="H16" s="25">
        <f>SUM(H5:H15)</f>
        <v>533.36</v>
      </c>
      <c r="I16" s="1"/>
      <c r="J16" s="35" t="s">
        <v>40</v>
      </c>
      <c r="K16" s="35"/>
      <c r="L16" s="35"/>
      <c r="M16" s="35"/>
      <c r="N16" s="36"/>
      <c r="O16" s="10">
        <v>0</v>
      </c>
    </row>
    <row r="17" spans="1:15">
      <c r="A17" s="34" t="s">
        <v>14</v>
      </c>
      <c r="B17" s="35"/>
      <c r="C17" s="35"/>
      <c r="D17" s="35"/>
      <c r="E17" s="35"/>
      <c r="F17" s="35"/>
      <c r="G17" s="36"/>
      <c r="H17" s="3"/>
      <c r="I17" s="39" t="s">
        <v>41</v>
      </c>
      <c r="J17" s="40"/>
      <c r="K17" s="40"/>
      <c r="L17" s="40"/>
      <c r="M17" s="40"/>
      <c r="N17" s="41"/>
      <c r="O17" s="31">
        <f>SUM(O14:O16)</f>
        <v>87221.19</v>
      </c>
    </row>
    <row r="18" spans="1:15">
      <c r="A18" s="2"/>
      <c r="B18" s="32" t="s">
        <v>15</v>
      </c>
      <c r="C18" s="32"/>
      <c r="D18" s="32"/>
      <c r="E18" s="32"/>
      <c r="F18" s="32"/>
      <c r="G18" s="33"/>
      <c r="H18" s="9">
        <v>0</v>
      </c>
      <c r="I18" s="46" t="s">
        <v>42</v>
      </c>
      <c r="J18" s="47"/>
      <c r="K18" s="47"/>
      <c r="L18" s="47"/>
      <c r="M18" s="47"/>
      <c r="N18" s="47"/>
      <c r="O18" s="48"/>
    </row>
    <row r="19" spans="1:15">
      <c r="A19" s="1"/>
      <c r="B19" s="32" t="s">
        <v>7</v>
      </c>
      <c r="C19" s="32"/>
      <c r="D19" s="32"/>
      <c r="E19" s="32"/>
      <c r="F19" s="32"/>
      <c r="G19" s="33"/>
      <c r="H19" s="4"/>
      <c r="I19" s="34" t="s">
        <v>43</v>
      </c>
      <c r="J19" s="35"/>
      <c r="K19" s="35"/>
      <c r="L19" s="35"/>
      <c r="M19" s="35"/>
      <c r="N19" s="36"/>
      <c r="O19" s="6"/>
    </row>
    <row r="20" spans="1:15">
      <c r="A20" s="1"/>
      <c r="B20" s="32" t="s">
        <v>16</v>
      </c>
      <c r="C20" s="32"/>
      <c r="D20" s="32"/>
      <c r="E20" s="32"/>
      <c r="F20" s="32"/>
      <c r="G20" s="33"/>
      <c r="H20" s="9">
        <v>5235</v>
      </c>
      <c r="I20" s="1"/>
      <c r="J20" s="35" t="s">
        <v>44</v>
      </c>
      <c r="K20" s="35"/>
      <c r="L20" s="35"/>
      <c r="M20" s="35"/>
      <c r="N20" s="36"/>
      <c r="O20" s="10">
        <v>0</v>
      </c>
    </row>
    <row r="21" spans="1:15">
      <c r="A21" s="1"/>
      <c r="B21" s="32" t="s">
        <v>17</v>
      </c>
      <c r="C21" s="32"/>
      <c r="D21" s="32"/>
      <c r="E21" s="32"/>
      <c r="F21" s="32"/>
      <c r="G21" s="33"/>
      <c r="H21" s="4"/>
      <c r="I21" s="1"/>
      <c r="J21" s="35" t="s">
        <v>45</v>
      </c>
      <c r="K21" s="35"/>
      <c r="L21" s="35"/>
      <c r="M21" s="35"/>
      <c r="N21" s="36"/>
      <c r="O21" s="10">
        <v>0</v>
      </c>
    </row>
    <row r="22" spans="1:15">
      <c r="A22" s="1"/>
      <c r="B22" s="32" t="s">
        <v>18</v>
      </c>
      <c r="C22" s="32"/>
      <c r="D22" s="32"/>
      <c r="E22" s="32"/>
      <c r="F22" s="32"/>
      <c r="G22" s="33"/>
      <c r="H22" s="9">
        <v>17527.09</v>
      </c>
      <c r="I22" s="1"/>
      <c r="J22" s="35" t="s">
        <v>46</v>
      </c>
      <c r="K22" s="35"/>
      <c r="L22" s="35"/>
      <c r="M22" s="35"/>
      <c r="N22" s="36"/>
      <c r="O22" s="6"/>
    </row>
    <row r="23" spans="1:15">
      <c r="A23" s="1"/>
      <c r="B23" s="32" t="s">
        <v>10</v>
      </c>
      <c r="C23" s="32"/>
      <c r="D23" s="32"/>
      <c r="E23" s="32"/>
      <c r="F23" s="32"/>
      <c r="G23" s="33"/>
      <c r="H23" s="4"/>
      <c r="I23" s="1"/>
      <c r="J23" s="35" t="s">
        <v>47</v>
      </c>
      <c r="K23" s="35"/>
      <c r="L23" s="35"/>
      <c r="M23" s="35"/>
      <c r="N23" s="36"/>
      <c r="O23" s="6"/>
    </row>
    <row r="24" spans="1:15">
      <c r="A24" s="1"/>
      <c r="B24" s="32" t="s">
        <v>19</v>
      </c>
      <c r="C24" s="32"/>
      <c r="D24" s="32"/>
      <c r="E24" s="32"/>
      <c r="F24" s="32"/>
      <c r="G24" s="33"/>
      <c r="H24" s="4"/>
      <c r="I24" s="1"/>
      <c r="J24" s="35" t="s">
        <v>48</v>
      </c>
      <c r="K24" s="35"/>
      <c r="L24" s="35"/>
      <c r="M24" s="35"/>
      <c r="N24" s="36"/>
      <c r="O24" s="10">
        <v>173836.16</v>
      </c>
    </row>
    <row r="25" spans="1:15">
      <c r="A25" s="1"/>
      <c r="B25" s="32" t="s">
        <v>20</v>
      </c>
      <c r="C25" s="32"/>
      <c r="D25" s="32"/>
      <c r="E25" s="32"/>
      <c r="F25" s="32"/>
      <c r="G25" s="33"/>
      <c r="H25" s="9">
        <v>0</v>
      </c>
      <c r="I25" s="24"/>
      <c r="J25" s="37" t="s">
        <v>25</v>
      </c>
      <c r="K25" s="37"/>
      <c r="L25" s="37"/>
      <c r="M25" s="37"/>
      <c r="N25" s="38"/>
      <c r="O25" s="28">
        <f>SUM(O20:O24)</f>
        <v>173836.16</v>
      </c>
    </row>
    <row r="26" spans="1:15">
      <c r="A26" s="1"/>
      <c r="B26" s="32" t="s">
        <v>21</v>
      </c>
      <c r="C26" s="32"/>
      <c r="D26" s="32"/>
      <c r="E26" s="32"/>
      <c r="F26" s="32"/>
      <c r="G26" s="33"/>
      <c r="H26" s="4"/>
      <c r="I26" s="34" t="s">
        <v>88</v>
      </c>
      <c r="J26" s="35"/>
      <c r="K26" s="35"/>
      <c r="L26" s="35"/>
      <c r="M26" s="35"/>
      <c r="N26" s="36"/>
      <c r="O26" s="6"/>
    </row>
    <row r="27" spans="1:15">
      <c r="A27" s="1"/>
      <c r="B27" s="32" t="s">
        <v>11</v>
      </c>
      <c r="C27" s="32"/>
      <c r="D27" s="32"/>
      <c r="E27" s="32"/>
      <c r="F27" s="32"/>
      <c r="G27" s="33"/>
      <c r="H27" s="4"/>
      <c r="I27" s="1"/>
      <c r="J27" s="35" t="s">
        <v>50</v>
      </c>
      <c r="K27" s="35"/>
      <c r="L27" s="35"/>
      <c r="M27" s="35"/>
      <c r="N27" s="36"/>
      <c r="O27" s="10">
        <v>31776.92</v>
      </c>
    </row>
    <row r="28" spans="1:15">
      <c r="A28" s="1"/>
      <c r="B28" s="32" t="s">
        <v>22</v>
      </c>
      <c r="C28" s="32"/>
      <c r="D28" s="32"/>
      <c r="E28" s="32"/>
      <c r="F28" s="32"/>
      <c r="G28" s="33"/>
      <c r="H28" s="4"/>
      <c r="I28" s="1"/>
      <c r="J28" s="35" t="s">
        <v>51</v>
      </c>
      <c r="K28" s="35"/>
      <c r="L28" s="35"/>
      <c r="M28" s="35"/>
      <c r="N28" s="36"/>
      <c r="O28" s="6"/>
    </row>
    <row r="29" spans="1:15">
      <c r="A29" s="1"/>
      <c r="B29" s="32" t="s">
        <v>23</v>
      </c>
      <c r="C29" s="32"/>
      <c r="D29" s="32"/>
      <c r="E29" s="32"/>
      <c r="F29" s="32"/>
      <c r="G29" s="33"/>
      <c r="H29" s="9">
        <v>229976.21</v>
      </c>
      <c r="I29" s="1"/>
      <c r="J29" s="35" t="s">
        <v>18</v>
      </c>
      <c r="K29" s="35"/>
      <c r="L29" s="35"/>
      <c r="M29" s="35"/>
      <c r="N29" s="36"/>
      <c r="O29" s="10">
        <v>16709.96</v>
      </c>
    </row>
    <row r="30" spans="1:15">
      <c r="A30" s="1"/>
      <c r="B30" s="32" t="s">
        <v>24</v>
      </c>
      <c r="C30" s="32"/>
      <c r="D30" s="32"/>
      <c r="E30" s="32"/>
      <c r="F30" s="32"/>
      <c r="G30" s="33"/>
      <c r="H30" s="9">
        <v>6420.47</v>
      </c>
      <c r="I30" s="1"/>
      <c r="J30" s="35" t="s">
        <v>10</v>
      </c>
      <c r="K30" s="35"/>
      <c r="L30" s="35"/>
      <c r="M30" s="35"/>
      <c r="N30" s="36"/>
      <c r="O30" s="6"/>
    </row>
    <row r="31" spans="1:15">
      <c r="A31" s="24"/>
      <c r="B31" s="42" t="s">
        <v>25</v>
      </c>
      <c r="C31" s="42"/>
      <c r="D31" s="42"/>
      <c r="E31" s="42"/>
      <c r="F31" s="42"/>
      <c r="G31" s="43"/>
      <c r="H31" s="26">
        <f>SUM(H18:H30)</f>
        <v>259158.77</v>
      </c>
      <c r="I31" s="1"/>
      <c r="J31" s="35" t="s">
        <v>45</v>
      </c>
      <c r="K31" s="35"/>
      <c r="L31" s="35"/>
      <c r="M31" s="35"/>
      <c r="N31" s="36"/>
      <c r="O31" s="6"/>
    </row>
    <row r="32" spans="1:15">
      <c r="B32" s="44"/>
      <c r="C32" s="44"/>
      <c r="D32" s="44"/>
      <c r="E32" s="44"/>
      <c r="F32" s="44"/>
      <c r="G32" s="45"/>
      <c r="H32" s="6"/>
      <c r="I32" s="1"/>
      <c r="J32" s="35" t="s">
        <v>48</v>
      </c>
      <c r="K32" s="35"/>
      <c r="L32" s="35"/>
      <c r="M32" s="35"/>
      <c r="N32" s="36"/>
      <c r="O32" s="6"/>
    </row>
    <row r="33" spans="1:15">
      <c r="A33" s="1"/>
      <c r="B33" s="32"/>
      <c r="C33" s="32"/>
      <c r="D33" s="32"/>
      <c r="E33" s="32"/>
      <c r="F33" s="32"/>
      <c r="G33" s="33"/>
      <c r="H33" s="4"/>
      <c r="I33" s="1"/>
      <c r="J33" s="35" t="s">
        <v>20</v>
      </c>
      <c r="K33" s="35"/>
      <c r="L33" s="35"/>
      <c r="M33" s="35"/>
      <c r="N33" s="36"/>
      <c r="O33" s="10">
        <v>5950</v>
      </c>
    </row>
    <row r="34" spans="1:15">
      <c r="A34" s="1"/>
      <c r="B34" s="32"/>
      <c r="C34" s="32"/>
      <c r="D34" s="32"/>
      <c r="E34" s="32"/>
      <c r="F34" s="32"/>
      <c r="G34" s="33"/>
      <c r="H34" s="4"/>
      <c r="I34" s="1"/>
      <c r="J34" s="35" t="s">
        <v>52</v>
      </c>
      <c r="K34" s="35"/>
      <c r="L34" s="35"/>
      <c r="M34" s="35"/>
      <c r="N34" s="36"/>
      <c r="O34" s="14"/>
    </row>
    <row r="35" spans="1:15">
      <c r="A35" s="1"/>
      <c r="B35" s="32"/>
      <c r="C35" s="32"/>
      <c r="D35" s="32"/>
      <c r="E35" s="32"/>
      <c r="F35" s="32"/>
      <c r="G35" s="33"/>
      <c r="H35" s="4"/>
      <c r="I35" s="1"/>
      <c r="J35" s="35" t="s">
        <v>53</v>
      </c>
      <c r="K35" s="35"/>
      <c r="L35" s="35"/>
      <c r="M35" s="35"/>
      <c r="N35" s="36"/>
      <c r="O35" s="6"/>
    </row>
    <row r="36" spans="1:15">
      <c r="A36" s="1"/>
      <c r="B36" s="32"/>
      <c r="C36" s="32"/>
      <c r="D36" s="32"/>
      <c r="E36" s="32"/>
      <c r="F36" s="32"/>
      <c r="G36" s="33"/>
      <c r="H36" s="4"/>
      <c r="I36" s="1"/>
      <c r="J36" s="35" t="s">
        <v>54</v>
      </c>
      <c r="K36" s="35"/>
      <c r="L36" s="35"/>
      <c r="M36" s="35"/>
      <c r="N36" s="36"/>
      <c r="O36" s="6"/>
    </row>
    <row r="37" spans="1:15">
      <c r="A37" s="1"/>
      <c r="B37" s="32"/>
      <c r="C37" s="32"/>
      <c r="D37" s="32"/>
      <c r="E37" s="32"/>
      <c r="F37" s="32"/>
      <c r="G37" s="33"/>
      <c r="H37" s="4"/>
      <c r="I37" s="1"/>
      <c r="J37" s="35" t="s">
        <v>55</v>
      </c>
      <c r="K37" s="35"/>
      <c r="L37" s="35"/>
      <c r="M37" s="35"/>
      <c r="N37" s="36"/>
      <c r="O37" s="10">
        <v>8763.2099999999991</v>
      </c>
    </row>
    <row r="38" spans="1:15">
      <c r="A38" s="1"/>
      <c r="B38" s="32"/>
      <c r="C38" s="32"/>
      <c r="D38" s="32"/>
      <c r="E38" s="32"/>
      <c r="F38" s="32"/>
      <c r="G38" s="33"/>
      <c r="H38" s="4"/>
      <c r="I38" s="24"/>
      <c r="J38" s="37" t="s">
        <v>25</v>
      </c>
      <c r="K38" s="37"/>
      <c r="L38" s="37"/>
      <c r="M38" s="37"/>
      <c r="N38" s="38"/>
      <c r="O38" s="28">
        <f>SUM(O27:O37)</f>
        <v>63200.09</v>
      </c>
    </row>
    <row r="39" spans="1:15">
      <c r="A39" s="1"/>
      <c r="B39" s="32"/>
      <c r="C39" s="32"/>
      <c r="D39" s="32"/>
      <c r="E39" s="32"/>
      <c r="F39" s="32"/>
      <c r="G39" s="33"/>
      <c r="H39" s="4"/>
      <c r="I39" s="39" t="s">
        <v>57</v>
      </c>
      <c r="J39" s="40"/>
      <c r="K39" s="40"/>
      <c r="L39" s="40"/>
      <c r="M39" s="40"/>
      <c r="N39" s="41"/>
      <c r="O39" s="30">
        <f>O25+O38</f>
        <v>237036.25</v>
      </c>
    </row>
    <row r="40" spans="1:15">
      <c r="A40" s="39" t="s">
        <v>26</v>
      </c>
      <c r="B40" s="40"/>
      <c r="C40" s="40"/>
      <c r="D40" s="40"/>
      <c r="E40" s="40"/>
      <c r="F40" s="40"/>
      <c r="G40" s="41"/>
      <c r="H40" s="29">
        <f>H31+H16</f>
        <v>259692.12999999998</v>
      </c>
      <c r="I40" s="39" t="s">
        <v>56</v>
      </c>
      <c r="J40" s="40"/>
      <c r="K40" s="40"/>
      <c r="L40" s="40"/>
      <c r="M40" s="40"/>
      <c r="N40" s="41"/>
      <c r="O40" s="30">
        <f>O17+O39</f>
        <v>324257.44</v>
      </c>
    </row>
  </sheetData>
  <mergeCells count="78">
    <mergeCell ref="I40:N40"/>
    <mergeCell ref="J36:N36"/>
    <mergeCell ref="J37:N37"/>
    <mergeCell ref="J34:N34"/>
    <mergeCell ref="J35:N35"/>
    <mergeCell ref="B35:G35"/>
    <mergeCell ref="J38:N38"/>
    <mergeCell ref="I39:N39"/>
    <mergeCell ref="J24:N24"/>
    <mergeCell ref="A2:H3"/>
    <mergeCell ref="A1:O1"/>
    <mergeCell ref="I2:O2"/>
    <mergeCell ref="I3:O3"/>
    <mergeCell ref="I17:N17"/>
    <mergeCell ref="J6:N6"/>
    <mergeCell ref="J7:N7"/>
    <mergeCell ref="J8:N8"/>
    <mergeCell ref="J9:N9"/>
    <mergeCell ref="J5:N5"/>
    <mergeCell ref="B10:G10"/>
    <mergeCell ref="B9:G9"/>
    <mergeCell ref="B8:G8"/>
    <mergeCell ref="B7:G7"/>
    <mergeCell ref="B6:G6"/>
    <mergeCell ref="J25:N25"/>
    <mergeCell ref="J27:N27"/>
    <mergeCell ref="I26:N26"/>
    <mergeCell ref="J10:N10"/>
    <mergeCell ref="J11:N11"/>
    <mergeCell ref="J12:N12"/>
    <mergeCell ref="J13:N13"/>
    <mergeCell ref="J14:N14"/>
    <mergeCell ref="J15:N15"/>
    <mergeCell ref="J20:N20"/>
    <mergeCell ref="J21:N21"/>
    <mergeCell ref="J16:N16"/>
    <mergeCell ref="I18:O18"/>
    <mergeCell ref="I19:N19"/>
    <mergeCell ref="J22:N22"/>
    <mergeCell ref="J23:N23"/>
    <mergeCell ref="J30:N30"/>
    <mergeCell ref="J31:N31"/>
    <mergeCell ref="J32:N32"/>
    <mergeCell ref="J33:N33"/>
    <mergeCell ref="J28:N28"/>
    <mergeCell ref="J29:N29"/>
    <mergeCell ref="A40:G40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34:G34"/>
    <mergeCell ref="B36:G36"/>
    <mergeCell ref="B37:G37"/>
    <mergeCell ref="B38:G38"/>
    <mergeCell ref="B39:G39"/>
    <mergeCell ref="B5:G5"/>
    <mergeCell ref="A4:G4"/>
    <mergeCell ref="J4:N4"/>
    <mergeCell ref="B23:G23"/>
    <mergeCell ref="B11:G11"/>
    <mergeCell ref="B12:G12"/>
    <mergeCell ref="B13:G13"/>
    <mergeCell ref="B14:G14"/>
    <mergeCell ref="B15:G15"/>
    <mergeCell ref="A17:G17"/>
    <mergeCell ref="B16:G16"/>
    <mergeCell ref="B18:G18"/>
    <mergeCell ref="B19:G19"/>
    <mergeCell ref="B20:G20"/>
    <mergeCell ref="B21:G21"/>
    <mergeCell ref="B22:G2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0"/>
  <sheetViews>
    <sheetView topLeftCell="C1" workbookViewId="0">
      <selection activeCell="P43" sqref="P43"/>
    </sheetView>
  </sheetViews>
  <sheetFormatPr defaultRowHeight="15"/>
  <cols>
    <col min="1" max="1" width="5" customWidth="1"/>
    <col min="7" max="7" width="10.85546875" customWidth="1"/>
    <col min="8" max="8" width="11.85546875" customWidth="1"/>
    <col min="9" max="9" width="6.28515625" customWidth="1"/>
    <col min="15" max="15" width="12" customWidth="1"/>
  </cols>
  <sheetData>
    <row r="1" spans="1:1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</row>
    <row r="2" spans="1:15">
      <c r="A2" s="66" t="s">
        <v>1</v>
      </c>
      <c r="B2" s="66"/>
      <c r="C2" s="66"/>
      <c r="D2" s="66"/>
      <c r="E2" s="66"/>
      <c r="F2" s="66"/>
      <c r="G2" s="66"/>
      <c r="H2" s="67"/>
      <c r="I2" s="63" t="s">
        <v>27</v>
      </c>
      <c r="J2" s="64"/>
      <c r="K2" s="64"/>
      <c r="L2" s="64"/>
      <c r="M2" s="64"/>
      <c r="N2" s="64"/>
      <c r="O2" s="65"/>
    </row>
    <row r="3" spans="1:15">
      <c r="A3" s="68"/>
      <c r="B3" s="68"/>
      <c r="C3" s="68"/>
      <c r="D3" s="68"/>
      <c r="E3" s="68"/>
      <c r="F3" s="68"/>
      <c r="G3" s="68"/>
      <c r="H3" s="69"/>
      <c r="I3" s="63" t="s">
        <v>28</v>
      </c>
      <c r="J3" s="64"/>
      <c r="K3" s="64"/>
      <c r="L3" s="64"/>
      <c r="M3" s="64"/>
      <c r="N3" s="64"/>
      <c r="O3" s="65"/>
    </row>
    <row r="4" spans="1:15">
      <c r="A4" s="34" t="s">
        <v>2</v>
      </c>
      <c r="B4" s="35"/>
      <c r="C4" s="35"/>
      <c r="D4" s="35"/>
      <c r="E4" s="35"/>
      <c r="F4" s="35"/>
      <c r="G4" s="36"/>
      <c r="I4" s="34" t="s">
        <v>29</v>
      </c>
      <c r="J4" s="35"/>
      <c r="K4" s="35"/>
      <c r="L4" s="35"/>
      <c r="M4" s="35"/>
      <c r="N4" s="36"/>
      <c r="O4" s="5"/>
    </row>
    <row r="5" spans="1:15">
      <c r="A5" s="1"/>
      <c r="B5" s="32" t="s">
        <v>3</v>
      </c>
      <c r="C5" s="32"/>
      <c r="D5" s="32"/>
      <c r="E5" s="32"/>
      <c r="F5" s="32"/>
      <c r="G5" s="33"/>
      <c r="H5" s="8"/>
      <c r="I5" s="1"/>
      <c r="J5" s="35" t="s">
        <v>30</v>
      </c>
      <c r="K5" s="35"/>
      <c r="L5" s="35"/>
      <c r="M5" s="35"/>
      <c r="N5" s="36"/>
      <c r="O5" s="6"/>
    </row>
    <row r="6" spans="1:15">
      <c r="A6" s="1"/>
      <c r="B6" s="32" t="s">
        <v>4</v>
      </c>
      <c r="C6" s="32"/>
      <c r="D6" s="32"/>
      <c r="E6" s="32"/>
      <c r="F6" s="32"/>
      <c r="G6" s="33"/>
      <c r="H6" s="4"/>
      <c r="I6" s="1"/>
      <c r="J6" s="35" t="s">
        <v>31</v>
      </c>
      <c r="K6" s="35"/>
      <c r="L6" s="35"/>
      <c r="M6" s="35"/>
      <c r="N6" s="36"/>
      <c r="O6" s="6"/>
    </row>
    <row r="7" spans="1:15">
      <c r="A7" s="1"/>
      <c r="B7" s="32" t="s">
        <v>5</v>
      </c>
      <c r="C7" s="32"/>
      <c r="D7" s="32"/>
      <c r="E7" s="32"/>
      <c r="F7" s="32"/>
      <c r="G7" s="33"/>
      <c r="H7" s="4"/>
      <c r="I7" s="1"/>
      <c r="J7" s="35" t="s">
        <v>32</v>
      </c>
      <c r="K7" s="35"/>
      <c r="L7" s="35"/>
      <c r="M7" s="35"/>
      <c r="N7" s="36"/>
      <c r="O7" s="6"/>
    </row>
    <row r="8" spans="1:15">
      <c r="A8" s="1"/>
      <c r="B8" s="32" t="s">
        <v>6</v>
      </c>
      <c r="C8" s="32"/>
      <c r="D8" s="32"/>
      <c r="E8" s="32"/>
      <c r="F8" s="32"/>
      <c r="G8" s="33"/>
      <c r="H8" s="4"/>
      <c r="I8" s="1"/>
      <c r="J8" s="35" t="s">
        <v>33</v>
      </c>
      <c r="K8" s="35"/>
      <c r="L8" s="35"/>
      <c r="M8" s="35"/>
      <c r="N8" s="36"/>
      <c r="O8" s="10"/>
    </row>
    <row r="9" spans="1:15">
      <c r="A9" s="1"/>
      <c r="B9" s="32" t="s">
        <v>7</v>
      </c>
      <c r="C9" s="32"/>
      <c r="D9" s="32"/>
      <c r="E9" s="32"/>
      <c r="F9" s="32"/>
      <c r="G9" s="33"/>
      <c r="H9" s="4"/>
      <c r="I9" s="1"/>
      <c r="J9" s="35" t="s">
        <v>34</v>
      </c>
      <c r="K9" s="35"/>
      <c r="L9" s="35"/>
      <c r="M9" s="35"/>
      <c r="N9" s="36"/>
      <c r="O9" s="6"/>
    </row>
    <row r="10" spans="1:15">
      <c r="A10" s="1"/>
      <c r="B10" s="35" t="s">
        <v>8</v>
      </c>
      <c r="C10" s="35"/>
      <c r="D10" s="35"/>
      <c r="E10" s="35"/>
      <c r="F10" s="35"/>
      <c r="G10" s="36"/>
      <c r="H10" s="3"/>
      <c r="I10" s="1"/>
      <c r="J10" s="35" t="s">
        <v>35</v>
      </c>
      <c r="K10" s="35"/>
      <c r="L10" s="35"/>
      <c r="M10" s="35"/>
      <c r="N10" s="36"/>
      <c r="O10" s="11"/>
    </row>
    <row r="11" spans="1:15">
      <c r="A11" s="1"/>
      <c r="B11" s="35" t="s">
        <v>9</v>
      </c>
      <c r="C11" s="35"/>
      <c r="D11" s="35"/>
      <c r="E11" s="35"/>
      <c r="F11" s="35"/>
      <c r="G11" s="36"/>
      <c r="H11" s="3"/>
      <c r="I11" s="1"/>
      <c r="J11" s="35" t="s">
        <v>36</v>
      </c>
      <c r="K11" s="35"/>
      <c r="L11" s="35"/>
      <c r="M11" s="35"/>
      <c r="N11" s="36"/>
      <c r="O11" s="5"/>
    </row>
    <row r="12" spans="1:15">
      <c r="A12" s="1"/>
      <c r="B12" s="35" t="s">
        <v>10</v>
      </c>
      <c r="C12" s="35"/>
      <c r="D12" s="35"/>
      <c r="E12" s="35"/>
      <c r="F12" s="35"/>
      <c r="G12" s="36"/>
      <c r="H12" s="3"/>
      <c r="I12" s="1"/>
      <c r="J12" s="35" t="s">
        <v>37</v>
      </c>
      <c r="K12" s="35"/>
      <c r="L12" s="35"/>
      <c r="M12" s="35"/>
      <c r="N12" s="36"/>
      <c r="O12" s="5"/>
    </row>
    <row r="13" spans="1:15">
      <c r="A13" s="1"/>
      <c r="B13" s="35" t="s">
        <v>11</v>
      </c>
      <c r="C13" s="35"/>
      <c r="D13" s="35"/>
      <c r="E13" s="35"/>
      <c r="F13" s="35"/>
      <c r="G13" s="36"/>
      <c r="H13" s="3"/>
      <c r="I13" s="1"/>
      <c r="J13" s="35" t="s">
        <v>38</v>
      </c>
      <c r="K13" s="35"/>
      <c r="L13" s="35"/>
      <c r="M13" s="35"/>
      <c r="N13" s="36"/>
      <c r="O13" s="11"/>
    </row>
    <row r="14" spans="1:15">
      <c r="A14" s="1"/>
      <c r="B14" s="35" t="s">
        <v>12</v>
      </c>
      <c r="C14" s="35"/>
      <c r="D14" s="35"/>
      <c r="E14" s="35"/>
      <c r="F14" s="35"/>
      <c r="G14" s="36"/>
      <c r="H14" s="3"/>
      <c r="I14" s="1"/>
      <c r="J14" s="56" t="s">
        <v>25</v>
      </c>
      <c r="K14" s="56"/>
      <c r="L14" s="56"/>
      <c r="M14" s="56"/>
      <c r="N14" s="57"/>
      <c r="O14" s="12">
        <f>O4+O5+O6+O7+O8+O9+O10+O11+O12+O13</f>
        <v>0</v>
      </c>
    </row>
    <row r="15" spans="1:15">
      <c r="A15" s="1"/>
      <c r="B15" s="35" t="s">
        <v>13</v>
      </c>
      <c r="C15" s="35"/>
      <c r="D15" s="35"/>
      <c r="E15" s="35"/>
      <c r="F15" s="35"/>
      <c r="G15" s="36"/>
      <c r="H15" s="3"/>
      <c r="I15" s="1"/>
      <c r="J15" s="35" t="s">
        <v>39</v>
      </c>
      <c r="K15" s="35"/>
      <c r="L15" s="35"/>
      <c r="M15" s="35"/>
      <c r="N15" s="36"/>
      <c r="O15" s="5"/>
    </row>
    <row r="16" spans="1:15">
      <c r="A16" s="1"/>
      <c r="B16" s="56" t="s">
        <v>25</v>
      </c>
      <c r="C16" s="56"/>
      <c r="D16" s="56"/>
      <c r="E16" s="56"/>
      <c r="F16" s="56"/>
      <c r="G16" s="57"/>
      <c r="H16" s="17">
        <f>SUM(H5:H15)</f>
        <v>0</v>
      </c>
      <c r="I16" s="1"/>
      <c r="J16" s="35" t="s">
        <v>40</v>
      </c>
      <c r="K16" s="35"/>
      <c r="L16" s="35"/>
      <c r="M16" s="35"/>
      <c r="N16" s="36"/>
      <c r="O16" s="7"/>
    </row>
    <row r="17" spans="1:15">
      <c r="A17" s="34" t="s">
        <v>14</v>
      </c>
      <c r="B17" s="35"/>
      <c r="C17" s="35"/>
      <c r="D17" s="35"/>
      <c r="E17" s="35"/>
      <c r="F17" s="35"/>
      <c r="G17" s="36"/>
      <c r="H17" s="3"/>
      <c r="I17" s="58" t="s">
        <v>41</v>
      </c>
      <c r="J17" s="59"/>
      <c r="K17" s="59"/>
      <c r="L17" s="59"/>
      <c r="M17" s="59"/>
      <c r="N17" s="60"/>
      <c r="O17" s="16">
        <f>SUM(O14:O16)</f>
        <v>0</v>
      </c>
    </row>
    <row r="18" spans="1:15">
      <c r="A18" s="2"/>
      <c r="B18" s="32" t="s">
        <v>15</v>
      </c>
      <c r="C18" s="32"/>
      <c r="D18" s="32"/>
      <c r="E18" s="32"/>
      <c r="F18" s="32"/>
      <c r="G18" s="33"/>
      <c r="H18" s="4"/>
      <c r="I18" s="63" t="s">
        <v>42</v>
      </c>
      <c r="J18" s="64"/>
      <c r="K18" s="64"/>
      <c r="L18" s="64"/>
      <c r="M18" s="64"/>
      <c r="N18" s="64"/>
      <c r="O18" s="65"/>
    </row>
    <row r="19" spans="1:15">
      <c r="A19" s="1"/>
      <c r="B19" s="32" t="s">
        <v>7</v>
      </c>
      <c r="C19" s="32"/>
      <c r="D19" s="32"/>
      <c r="E19" s="32"/>
      <c r="F19" s="32"/>
      <c r="G19" s="33"/>
      <c r="H19" s="4"/>
      <c r="I19" s="34" t="s">
        <v>43</v>
      </c>
      <c r="J19" s="35"/>
      <c r="K19" s="35"/>
      <c r="L19" s="35"/>
      <c r="M19" s="35"/>
      <c r="N19" s="36"/>
      <c r="O19" s="6"/>
    </row>
    <row r="20" spans="1:15">
      <c r="A20" s="1"/>
      <c r="B20" s="32" t="s">
        <v>16</v>
      </c>
      <c r="C20" s="32"/>
      <c r="D20" s="32"/>
      <c r="E20" s="32"/>
      <c r="F20" s="32"/>
      <c r="G20" s="33"/>
      <c r="H20" s="9"/>
      <c r="I20" s="1"/>
      <c r="J20" s="35" t="s">
        <v>44</v>
      </c>
      <c r="K20" s="35"/>
      <c r="L20" s="35"/>
      <c r="M20" s="35"/>
      <c r="N20" s="36"/>
      <c r="O20" s="6"/>
    </row>
    <row r="21" spans="1:15">
      <c r="A21" s="1"/>
      <c r="B21" s="32" t="s">
        <v>17</v>
      </c>
      <c r="C21" s="32"/>
      <c r="D21" s="32"/>
      <c r="E21" s="32"/>
      <c r="F21" s="32"/>
      <c r="G21" s="33"/>
      <c r="H21" s="4"/>
      <c r="I21" s="1"/>
      <c r="J21" s="35" t="s">
        <v>45</v>
      </c>
      <c r="K21" s="35"/>
      <c r="L21" s="35"/>
      <c r="M21" s="35"/>
      <c r="N21" s="36"/>
      <c r="O21" s="6"/>
    </row>
    <row r="22" spans="1:15">
      <c r="A22" s="1"/>
      <c r="B22" s="32" t="s">
        <v>18</v>
      </c>
      <c r="C22" s="32"/>
      <c r="D22" s="32"/>
      <c r="E22" s="32"/>
      <c r="F22" s="32"/>
      <c r="G22" s="33"/>
      <c r="H22" s="9"/>
      <c r="I22" s="1"/>
      <c r="J22" s="35" t="s">
        <v>46</v>
      </c>
      <c r="K22" s="35"/>
      <c r="L22" s="35"/>
      <c r="M22" s="35"/>
      <c r="N22" s="36"/>
      <c r="O22" s="6"/>
    </row>
    <row r="23" spans="1:15">
      <c r="A23" s="1"/>
      <c r="B23" s="32" t="s">
        <v>10</v>
      </c>
      <c r="C23" s="32"/>
      <c r="D23" s="32"/>
      <c r="E23" s="32"/>
      <c r="F23" s="32"/>
      <c r="G23" s="33"/>
      <c r="H23" s="4"/>
      <c r="I23" s="1"/>
      <c r="J23" s="35" t="s">
        <v>47</v>
      </c>
      <c r="K23" s="35"/>
      <c r="L23" s="35"/>
      <c r="M23" s="35"/>
      <c r="N23" s="36"/>
      <c r="O23" s="6"/>
    </row>
    <row r="24" spans="1:15">
      <c r="A24" s="1"/>
      <c r="B24" s="32" t="s">
        <v>19</v>
      </c>
      <c r="C24" s="32"/>
      <c r="D24" s="32"/>
      <c r="E24" s="32"/>
      <c r="F24" s="32"/>
      <c r="G24" s="33"/>
      <c r="H24" s="4"/>
      <c r="I24" s="1"/>
      <c r="J24" s="35" t="s">
        <v>48</v>
      </c>
      <c r="K24" s="35"/>
      <c r="L24" s="35"/>
      <c r="M24" s="35"/>
      <c r="N24" s="36"/>
      <c r="O24" s="6"/>
    </row>
    <row r="25" spans="1:15">
      <c r="A25" s="1"/>
      <c r="B25" s="32" t="s">
        <v>20</v>
      </c>
      <c r="C25" s="32"/>
      <c r="D25" s="32"/>
      <c r="E25" s="32"/>
      <c r="F25" s="32"/>
      <c r="G25" s="33"/>
      <c r="H25" s="9"/>
      <c r="I25" s="1"/>
      <c r="J25" s="56" t="s">
        <v>25</v>
      </c>
      <c r="K25" s="56"/>
      <c r="L25" s="56"/>
      <c r="M25" s="56"/>
      <c r="N25" s="57"/>
      <c r="O25" s="15">
        <f>SUM(O20:O24)</f>
        <v>0</v>
      </c>
    </row>
    <row r="26" spans="1:15">
      <c r="A26" s="1"/>
      <c r="B26" s="32" t="s">
        <v>21</v>
      </c>
      <c r="C26" s="32"/>
      <c r="D26" s="32"/>
      <c r="E26" s="32"/>
      <c r="F26" s="32"/>
      <c r="G26" s="33"/>
      <c r="H26" s="4"/>
      <c r="I26" s="34" t="s">
        <v>49</v>
      </c>
      <c r="J26" s="35"/>
      <c r="K26" s="35"/>
      <c r="L26" s="35"/>
      <c r="M26" s="35"/>
      <c r="N26" s="36"/>
      <c r="O26" s="6"/>
    </row>
    <row r="27" spans="1:15">
      <c r="A27" s="1"/>
      <c r="B27" s="32" t="s">
        <v>11</v>
      </c>
      <c r="C27" s="32"/>
      <c r="D27" s="32"/>
      <c r="E27" s="32"/>
      <c r="F27" s="32"/>
      <c r="G27" s="33"/>
      <c r="H27" s="4"/>
      <c r="I27" s="1"/>
      <c r="J27" s="35" t="s">
        <v>50</v>
      </c>
      <c r="K27" s="35"/>
      <c r="L27" s="35"/>
      <c r="M27" s="35"/>
      <c r="N27" s="36"/>
      <c r="O27" s="10"/>
    </row>
    <row r="28" spans="1:15">
      <c r="A28" s="1"/>
      <c r="B28" s="32" t="s">
        <v>22</v>
      </c>
      <c r="C28" s="32"/>
      <c r="D28" s="32"/>
      <c r="E28" s="32"/>
      <c r="F28" s="32"/>
      <c r="G28" s="33"/>
      <c r="H28" s="4"/>
      <c r="I28" s="1"/>
      <c r="J28" s="35" t="s">
        <v>51</v>
      </c>
      <c r="K28" s="35"/>
      <c r="L28" s="35"/>
      <c r="M28" s="35"/>
      <c r="N28" s="36"/>
      <c r="O28" s="6"/>
    </row>
    <row r="29" spans="1:15">
      <c r="A29" s="1"/>
      <c r="B29" s="32" t="s">
        <v>23</v>
      </c>
      <c r="C29" s="32"/>
      <c r="D29" s="32"/>
      <c r="E29" s="32"/>
      <c r="F29" s="32"/>
      <c r="G29" s="33"/>
      <c r="H29" s="9"/>
      <c r="I29" s="1"/>
      <c r="J29" s="35" t="s">
        <v>18</v>
      </c>
      <c r="K29" s="35"/>
      <c r="L29" s="35"/>
      <c r="M29" s="35"/>
      <c r="N29" s="36"/>
      <c r="O29" s="10"/>
    </row>
    <row r="30" spans="1:15">
      <c r="A30" s="1"/>
      <c r="B30" s="32" t="s">
        <v>24</v>
      </c>
      <c r="C30" s="32"/>
      <c r="D30" s="32"/>
      <c r="E30" s="32"/>
      <c r="F30" s="32"/>
      <c r="G30" s="33"/>
      <c r="H30" s="9"/>
      <c r="I30" s="1"/>
      <c r="J30" s="35" t="s">
        <v>10</v>
      </c>
      <c r="K30" s="35"/>
      <c r="L30" s="35"/>
      <c r="M30" s="35"/>
      <c r="N30" s="36"/>
      <c r="O30" s="6"/>
    </row>
    <row r="31" spans="1:15">
      <c r="A31" s="1"/>
      <c r="B31" s="61" t="s">
        <v>25</v>
      </c>
      <c r="C31" s="61"/>
      <c r="D31" s="61"/>
      <c r="E31" s="61"/>
      <c r="F31" s="61"/>
      <c r="G31" s="62"/>
      <c r="H31" s="13">
        <f>SUM(H18:H30)</f>
        <v>0</v>
      </c>
      <c r="I31" s="1"/>
      <c r="J31" s="35" t="s">
        <v>45</v>
      </c>
      <c r="K31" s="35"/>
      <c r="L31" s="35"/>
      <c r="M31" s="35"/>
      <c r="N31" s="36"/>
      <c r="O31" s="6"/>
    </row>
    <row r="32" spans="1:15">
      <c r="B32" s="44"/>
      <c r="C32" s="44"/>
      <c r="D32" s="44"/>
      <c r="E32" s="44"/>
      <c r="F32" s="44"/>
      <c r="G32" s="45"/>
      <c r="H32" s="6"/>
      <c r="I32" s="1"/>
      <c r="J32" s="35" t="s">
        <v>48</v>
      </c>
      <c r="K32" s="35"/>
      <c r="L32" s="35"/>
      <c r="M32" s="35"/>
      <c r="N32" s="36"/>
      <c r="O32" s="6"/>
    </row>
    <row r="33" spans="1:15">
      <c r="A33" s="1"/>
      <c r="B33" s="32"/>
      <c r="C33" s="32"/>
      <c r="D33" s="32"/>
      <c r="E33" s="32"/>
      <c r="F33" s="32"/>
      <c r="G33" s="33"/>
      <c r="H33" s="4"/>
      <c r="I33" s="1"/>
      <c r="J33" s="35" t="s">
        <v>20</v>
      </c>
      <c r="K33" s="35"/>
      <c r="L33" s="35"/>
      <c r="M33" s="35"/>
      <c r="N33" s="36"/>
      <c r="O33" s="10">
        <v>0</v>
      </c>
    </row>
    <row r="34" spans="1:15">
      <c r="A34" s="1"/>
      <c r="B34" s="32"/>
      <c r="C34" s="32"/>
      <c r="D34" s="32"/>
      <c r="E34" s="32"/>
      <c r="F34" s="32"/>
      <c r="G34" s="33"/>
      <c r="H34" s="4"/>
      <c r="I34" s="1"/>
      <c r="J34" s="35" t="s">
        <v>52</v>
      </c>
      <c r="K34" s="35"/>
      <c r="L34" s="35"/>
      <c r="M34" s="35"/>
      <c r="N34" s="36"/>
      <c r="O34" s="14"/>
    </row>
    <row r="35" spans="1:15">
      <c r="A35" s="1"/>
      <c r="B35" s="32"/>
      <c r="C35" s="32"/>
      <c r="D35" s="32"/>
      <c r="E35" s="32"/>
      <c r="F35" s="32"/>
      <c r="G35" s="33"/>
      <c r="H35" s="4"/>
      <c r="I35" s="1"/>
      <c r="J35" s="35" t="s">
        <v>53</v>
      </c>
      <c r="K35" s="35"/>
      <c r="L35" s="35"/>
      <c r="M35" s="35"/>
      <c r="N35" s="36"/>
      <c r="O35" s="6"/>
    </row>
    <row r="36" spans="1:15">
      <c r="A36" s="1"/>
      <c r="B36" s="32"/>
      <c r="C36" s="32"/>
      <c r="D36" s="32"/>
      <c r="E36" s="32"/>
      <c r="F36" s="32"/>
      <c r="G36" s="33"/>
      <c r="H36" s="4"/>
      <c r="I36" s="1"/>
      <c r="J36" s="35" t="s">
        <v>54</v>
      </c>
      <c r="K36" s="35"/>
      <c r="L36" s="35"/>
      <c r="M36" s="35"/>
      <c r="N36" s="36"/>
      <c r="O36" s="6"/>
    </row>
    <row r="37" spans="1:15">
      <c r="A37" s="1"/>
      <c r="B37" s="32"/>
      <c r="C37" s="32"/>
      <c r="D37" s="32"/>
      <c r="E37" s="32"/>
      <c r="F37" s="32"/>
      <c r="G37" s="33"/>
      <c r="H37" s="4"/>
      <c r="I37" s="1"/>
      <c r="J37" s="35" t="s">
        <v>55</v>
      </c>
      <c r="K37" s="35"/>
      <c r="L37" s="35"/>
      <c r="M37" s="35"/>
      <c r="N37" s="36"/>
      <c r="O37" s="10"/>
    </row>
    <row r="38" spans="1:15">
      <c r="A38" s="1"/>
      <c r="B38" s="32"/>
      <c r="C38" s="32"/>
      <c r="D38" s="32"/>
      <c r="E38" s="32"/>
      <c r="F38" s="32"/>
      <c r="G38" s="33"/>
      <c r="H38" s="4"/>
      <c r="I38" s="1"/>
      <c r="J38" s="56" t="s">
        <v>25</v>
      </c>
      <c r="K38" s="56"/>
      <c r="L38" s="56"/>
      <c r="M38" s="56"/>
      <c r="N38" s="57"/>
      <c r="O38" s="15">
        <f>SUM(O27:O37)</f>
        <v>0</v>
      </c>
    </row>
    <row r="39" spans="1:15">
      <c r="A39" s="1"/>
      <c r="B39" s="32"/>
      <c r="C39" s="32"/>
      <c r="D39" s="32"/>
      <c r="E39" s="32"/>
      <c r="F39" s="32"/>
      <c r="G39" s="33"/>
      <c r="H39" s="4"/>
      <c r="I39" s="58" t="s">
        <v>57</v>
      </c>
      <c r="J39" s="59"/>
      <c r="K39" s="59"/>
      <c r="L39" s="59"/>
      <c r="M39" s="59"/>
      <c r="N39" s="60"/>
      <c r="O39" s="15">
        <f>O25+O38</f>
        <v>0</v>
      </c>
    </row>
    <row r="40" spans="1:15">
      <c r="A40" s="58" t="s">
        <v>26</v>
      </c>
      <c r="B40" s="59"/>
      <c r="C40" s="59"/>
      <c r="D40" s="59"/>
      <c r="E40" s="59"/>
      <c r="F40" s="59"/>
      <c r="G40" s="60"/>
      <c r="H40" s="13">
        <f>H31+H16</f>
        <v>0</v>
      </c>
      <c r="I40" s="58" t="s">
        <v>56</v>
      </c>
      <c r="J40" s="59"/>
      <c r="K40" s="59"/>
      <c r="L40" s="59"/>
      <c r="M40" s="59"/>
      <c r="N40" s="60"/>
      <c r="O40" s="15">
        <f>O17+O39</f>
        <v>0</v>
      </c>
    </row>
  </sheetData>
  <mergeCells count="78">
    <mergeCell ref="A1:O1"/>
    <mergeCell ref="A2:H3"/>
    <mergeCell ref="I2:O2"/>
    <mergeCell ref="I3:O3"/>
    <mergeCell ref="A4:G4"/>
    <mergeCell ref="I4:N4"/>
    <mergeCell ref="B5:G5"/>
    <mergeCell ref="J5:N5"/>
    <mergeCell ref="B6:G6"/>
    <mergeCell ref="J6:N6"/>
    <mergeCell ref="B7:G7"/>
    <mergeCell ref="J7:N7"/>
    <mergeCell ref="B8:G8"/>
    <mergeCell ref="J8:N8"/>
    <mergeCell ref="B9:G9"/>
    <mergeCell ref="J9:N9"/>
    <mergeCell ref="B10:G10"/>
    <mergeCell ref="J10:N10"/>
    <mergeCell ref="B11:G11"/>
    <mergeCell ref="J11:N11"/>
    <mergeCell ref="B12:G12"/>
    <mergeCell ref="J12:N12"/>
    <mergeCell ref="B13:G13"/>
    <mergeCell ref="J13:N13"/>
    <mergeCell ref="B14:G14"/>
    <mergeCell ref="J14:N14"/>
    <mergeCell ref="B15:G15"/>
    <mergeCell ref="J15:N15"/>
    <mergeCell ref="B16:G16"/>
    <mergeCell ref="J16:N16"/>
    <mergeCell ref="A17:G17"/>
    <mergeCell ref="I17:N17"/>
    <mergeCell ref="B18:G18"/>
    <mergeCell ref="I18:O18"/>
    <mergeCell ref="B19:G19"/>
    <mergeCell ref="I19:N19"/>
    <mergeCell ref="B20:G20"/>
    <mergeCell ref="J20:N20"/>
    <mergeCell ref="B21:G21"/>
    <mergeCell ref="J21:N21"/>
    <mergeCell ref="B22:G22"/>
    <mergeCell ref="J22:N22"/>
    <mergeCell ref="B23:G23"/>
    <mergeCell ref="J23:N23"/>
    <mergeCell ref="B24:G24"/>
    <mergeCell ref="J24:N24"/>
    <mergeCell ref="B25:G25"/>
    <mergeCell ref="J25:N25"/>
    <mergeCell ref="B26:G26"/>
    <mergeCell ref="I26:N26"/>
    <mergeCell ref="B27:G27"/>
    <mergeCell ref="J27:N27"/>
    <mergeCell ref="B28:G28"/>
    <mergeCell ref="J28:N28"/>
    <mergeCell ref="B29:G29"/>
    <mergeCell ref="J29:N29"/>
    <mergeCell ref="B30:G30"/>
    <mergeCell ref="J30:N30"/>
    <mergeCell ref="B31:G31"/>
    <mergeCell ref="J31:N31"/>
    <mergeCell ref="B32:G32"/>
    <mergeCell ref="J32:N32"/>
    <mergeCell ref="B33:G33"/>
    <mergeCell ref="J33:N33"/>
    <mergeCell ref="B34:G34"/>
    <mergeCell ref="J34:N34"/>
    <mergeCell ref="B35:G35"/>
    <mergeCell ref="J35:N35"/>
    <mergeCell ref="B36:G36"/>
    <mergeCell ref="J36:N36"/>
    <mergeCell ref="B37:G37"/>
    <mergeCell ref="J37:N37"/>
    <mergeCell ref="B38:G38"/>
    <mergeCell ref="J38:N38"/>
    <mergeCell ref="B39:G39"/>
    <mergeCell ref="I39:N39"/>
    <mergeCell ref="A40:G40"/>
    <mergeCell ref="I40:N4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D28"/>
  <sheetViews>
    <sheetView tabSelected="1" topLeftCell="A7" workbookViewId="0">
      <selection activeCell="B28" sqref="B28"/>
    </sheetView>
  </sheetViews>
  <sheetFormatPr defaultRowHeight="15"/>
  <cols>
    <col min="1" max="1" width="81.42578125" customWidth="1"/>
    <col min="2" max="2" width="13" customWidth="1"/>
    <col min="3" max="3" width="13.7109375" customWidth="1"/>
    <col min="4" max="4" width="12.85546875" customWidth="1"/>
  </cols>
  <sheetData>
    <row r="2" spans="1:3">
      <c r="A2" s="18" t="s">
        <v>58</v>
      </c>
      <c r="B2" s="18" t="s">
        <v>82</v>
      </c>
      <c r="C2" s="18" t="s">
        <v>83</v>
      </c>
    </row>
    <row r="3" spans="1:3">
      <c r="A3" s="14" t="s">
        <v>59</v>
      </c>
      <c r="B3" s="21">
        <v>3502.48</v>
      </c>
      <c r="C3" s="14"/>
    </row>
    <row r="4" spans="1:3">
      <c r="A4" s="14" t="s">
        <v>60</v>
      </c>
      <c r="B4" s="21">
        <v>7493.6</v>
      </c>
      <c r="C4" s="14"/>
    </row>
    <row r="5" spans="1:3">
      <c r="A5" s="14" t="s">
        <v>61</v>
      </c>
      <c r="B5" s="21"/>
      <c r="C5" s="14"/>
    </row>
    <row r="6" spans="1:3">
      <c r="A6" s="14" t="s">
        <v>62</v>
      </c>
      <c r="B6" s="21">
        <v>0</v>
      </c>
      <c r="C6" s="14"/>
    </row>
    <row r="7" spans="1:3">
      <c r="A7" s="14" t="s">
        <v>63</v>
      </c>
      <c r="B7" s="21">
        <v>0</v>
      </c>
      <c r="C7" s="14"/>
    </row>
    <row r="8" spans="1:3">
      <c r="A8" s="14" t="s">
        <v>64</v>
      </c>
      <c r="B8" s="21">
        <v>0</v>
      </c>
      <c r="C8" s="14"/>
    </row>
    <row r="9" spans="1:3">
      <c r="A9" s="14" t="s">
        <v>65</v>
      </c>
      <c r="B9" s="21">
        <v>81640.58</v>
      </c>
      <c r="C9" s="14"/>
    </row>
    <row r="10" spans="1:3">
      <c r="A10" s="14" t="s">
        <v>66</v>
      </c>
      <c r="B10" s="21">
        <v>8749.91</v>
      </c>
      <c r="C10" s="14"/>
    </row>
    <row r="11" spans="1:3">
      <c r="A11" s="14" t="s">
        <v>67</v>
      </c>
      <c r="B11" s="21"/>
      <c r="C11" s="14"/>
    </row>
    <row r="12" spans="1:3">
      <c r="A12" s="14" t="s">
        <v>68</v>
      </c>
      <c r="B12" s="21"/>
      <c r="C12" s="14"/>
    </row>
    <row r="13" spans="1:3">
      <c r="A13" s="14" t="s">
        <v>69</v>
      </c>
      <c r="B13" s="21">
        <v>0</v>
      </c>
      <c r="C13" s="14"/>
    </row>
    <row r="14" spans="1:3">
      <c r="A14" s="14" t="s">
        <v>70</v>
      </c>
      <c r="B14" s="21"/>
      <c r="C14" s="14"/>
    </row>
    <row r="15" spans="1:3">
      <c r="A15" s="19" t="s">
        <v>71</v>
      </c>
      <c r="B15" s="70">
        <v>0</v>
      </c>
      <c r="C15" s="72"/>
    </row>
    <row r="16" spans="1:3">
      <c r="A16" s="20" t="s">
        <v>72</v>
      </c>
      <c r="B16" s="71"/>
      <c r="C16" s="73"/>
    </row>
    <row r="17" spans="1:4">
      <c r="A17" s="14" t="s">
        <v>73</v>
      </c>
      <c r="B17" s="21"/>
      <c r="C17" s="14"/>
      <c r="D17" s="21"/>
    </row>
    <row r="18" spans="1:4">
      <c r="A18" s="14" t="s">
        <v>74</v>
      </c>
      <c r="B18" s="21">
        <v>32254.76</v>
      </c>
      <c r="C18" s="14"/>
    </row>
    <row r="19" spans="1:4">
      <c r="A19" s="14" t="s">
        <v>75</v>
      </c>
      <c r="B19" s="21">
        <v>5525.66</v>
      </c>
      <c r="C19" s="14"/>
    </row>
    <row r="20" spans="1:4">
      <c r="A20" s="22" t="s">
        <v>84</v>
      </c>
      <c r="B20" s="23">
        <f>B3+B4+B5+B6+B7-B8-B9-B10-B11-B12-B13-B14-B15+B17+B18-B19</f>
        <v>-52665.310000000012</v>
      </c>
      <c r="C20" s="23">
        <f>C3+C4+C5+C6+C7-C8-C9-C10-C11-C12-C13-C14-C15+C17+C18-C19</f>
        <v>0</v>
      </c>
    </row>
    <row r="21" spans="1:4">
      <c r="A21" s="14" t="s">
        <v>76</v>
      </c>
      <c r="B21" s="21">
        <v>0</v>
      </c>
      <c r="C21" s="14"/>
    </row>
    <row r="22" spans="1:4">
      <c r="A22" s="14" t="s">
        <v>77</v>
      </c>
      <c r="B22" s="21"/>
      <c r="C22" s="14"/>
    </row>
    <row r="23" spans="1:4">
      <c r="A23" s="22" t="s">
        <v>85</v>
      </c>
      <c r="B23" s="23">
        <f>B20-B21-B22</f>
        <v>-52665.310000000012</v>
      </c>
      <c r="C23" s="23">
        <f>C20-C21-C22</f>
        <v>0</v>
      </c>
    </row>
    <row r="24" spans="1:4">
      <c r="A24" s="14" t="s">
        <v>78</v>
      </c>
      <c r="B24" s="21">
        <v>0</v>
      </c>
      <c r="C24" s="14"/>
      <c r="D24" s="21"/>
    </row>
    <row r="25" spans="1:4">
      <c r="A25" s="14" t="s">
        <v>79</v>
      </c>
      <c r="B25" s="21">
        <v>0</v>
      </c>
      <c r="C25" s="14"/>
      <c r="D25" s="21"/>
    </row>
    <row r="26" spans="1:4">
      <c r="A26" s="22" t="s">
        <v>86</v>
      </c>
      <c r="B26" s="23">
        <f>B23+B24-B25</f>
        <v>-52665.310000000012</v>
      </c>
      <c r="C26" s="23">
        <f>C23+C24-C25</f>
        <v>0</v>
      </c>
      <c r="D26" s="21"/>
    </row>
    <row r="27" spans="1:4">
      <c r="A27" s="14" t="s">
        <v>80</v>
      </c>
      <c r="B27" s="21">
        <v>0</v>
      </c>
      <c r="C27" s="14"/>
      <c r="D27" s="21"/>
    </row>
    <row r="28" spans="1:4">
      <c r="A28" s="22" t="s">
        <v>81</v>
      </c>
      <c r="B28" s="23">
        <f>B26-B27</f>
        <v>-52665.310000000012</v>
      </c>
      <c r="C28" s="23">
        <f>C26-C27</f>
        <v>0</v>
      </c>
      <c r="D28" s="21"/>
    </row>
  </sheetData>
  <mergeCells count="2">
    <mergeCell ref="B15:B16"/>
    <mergeCell ref="C15:C1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2" sqref="I22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4</vt:i4>
      </vt:variant>
    </vt:vector>
  </HeadingPairs>
  <TitlesOfParts>
    <vt:vector size="4" baseType="lpstr">
      <vt:lpstr>Balanço Maio 2013</vt:lpstr>
      <vt:lpstr>Balanço Junho 2013</vt:lpstr>
      <vt:lpstr>DR mensal 2013</vt:lpstr>
      <vt:lpstr>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Clasus</dc:creator>
  <cp:lastModifiedBy>Clasus</cp:lastModifiedBy>
  <dcterms:created xsi:type="dcterms:W3CDTF">2013-09-20T09:38:52Z</dcterms:created>
  <dcterms:modified xsi:type="dcterms:W3CDTF">2013-09-24T16:26:20Z</dcterms:modified>
</cp:coreProperties>
</file>