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olha1" sheetId="6" r:id="rId1"/>
  </sheets>
  <calcPr calcId="145621"/>
</workbook>
</file>

<file path=xl/calcChain.xml><?xml version="1.0" encoding="utf-8"?>
<calcChain xmlns="http://schemas.openxmlformats.org/spreadsheetml/2006/main">
  <c r="C7" i="6" l="1"/>
  <c r="K3" i="6"/>
  <c r="J3" i="6"/>
  <c r="G3" i="6"/>
  <c r="F3" i="6"/>
  <c r="E3" i="6"/>
  <c r="D3" i="6"/>
  <c r="C3" i="6"/>
  <c r="I3" i="6" l="1"/>
  <c r="J4" i="6" l="1"/>
</calcChain>
</file>

<file path=xl/sharedStrings.xml><?xml version="1.0" encoding="utf-8"?>
<sst xmlns="http://schemas.openxmlformats.org/spreadsheetml/2006/main" count="16" uniqueCount="16">
  <si>
    <t>Total</t>
  </si>
  <si>
    <t xml:space="preserve">Funcionário </t>
  </si>
  <si>
    <t>Salário Base</t>
  </si>
  <si>
    <t xml:space="preserve">Vencimento Iliquido </t>
  </si>
  <si>
    <t xml:space="preserve">Seguro acidentes trabalho </t>
  </si>
  <si>
    <t xml:space="preserve">Custo mensal de cada funcionário </t>
  </si>
  <si>
    <t>Mensal</t>
  </si>
  <si>
    <t>S. Almoço</t>
  </si>
  <si>
    <t>TSU 23,75%</t>
  </si>
  <si>
    <t>exemplo</t>
  </si>
  <si>
    <t>Anual</t>
  </si>
  <si>
    <t xml:space="preserve">semanas num ano: </t>
  </si>
  <si>
    <t xml:space="preserve">semanas trabalhadas: </t>
  </si>
  <si>
    <t>(4 de férias + 1 semana dos 5 dias de feriados)</t>
  </si>
  <si>
    <t xml:space="preserve">o funcionário trabalha: 40H por semana, logo temos 40H x 47 semanas= 1880 horas num ano </t>
  </si>
  <si>
    <t>custo hora anual = 8750,00/1880 horas= 4,65 €hora/anual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</si>
</sst>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44" fontId="0" fillId="0" borderId="0" xfId="1" applyFont="1"/>
    <xf numFmtId="44" fontId="3" fillId="0" borderId="0" xfId="1" applyFont="1"/>
    <xf numFmtId="0" fontId="0" fillId="0" borderId="0" xfId="0" applyAlignment="1">
      <alignment horizontal="left"/>
    </xf>
    <xf numFmtId="44" fontId="3" fillId="0" borderId="1" xfId="1" applyFont="1" applyBorder="1"/>
    <xf numFmtId="44" fontId="0" fillId="0" borderId="1" xfId="0" applyNumberFormat="1" applyBorder="1"/>
    <xf numFmtId="44" fontId="0" fillId="0" borderId="1" xfId="1" applyFont="1" applyBorder="1"/>
    <xf numFmtId="44" fontId="3" fillId="0" borderId="0" xfId="1" applyFont="1" applyBorder="1"/>
    <xf numFmtId="0" fontId="0" fillId="0" borderId="0" xfId="0" applyBorder="1"/>
    <xf numFmtId="44" fontId="0" fillId="0" borderId="0" xfId="1" applyFont="1" applyBorder="1"/>
    <xf numFmtId="44" fontId="6" fillId="0" borderId="0" xfId="1" applyFont="1" applyBorder="1" applyAlignment="1">
      <alignment horizontal="left"/>
    </xf>
    <xf numFmtId="44" fontId="6" fillId="0" borderId="0" xfId="1" applyFont="1" applyBorder="1"/>
    <xf numFmtId="9" fontId="0" fillId="0" borderId="0" xfId="1" applyNumberFormat="1" applyFont="1" applyBorder="1"/>
    <xf numFmtId="44" fontId="0" fillId="0" borderId="0" xfId="1" applyFont="1" applyBorder="1" applyAlignment="1">
      <alignment horizontal="right"/>
    </xf>
    <xf numFmtId="0" fontId="4" fillId="0" borderId="0" xfId="0" applyFont="1" applyBorder="1"/>
    <xf numFmtId="9" fontId="3" fillId="0" borderId="0" xfId="2" applyFont="1" applyBorder="1"/>
    <xf numFmtId="44" fontId="5" fillId="0" borderId="0" xfId="1" applyFont="1" applyBorder="1"/>
    <xf numFmtId="44" fontId="3" fillId="0" borderId="0" xfId="0" applyNumberFormat="1" applyFont="1" applyBorder="1"/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44" fontId="2" fillId="0" borderId="0" xfId="1" applyFont="1" applyBorder="1" applyAlignment="1"/>
    <xf numFmtId="44" fontId="2" fillId="0" borderId="1" xfId="1" applyFont="1" applyBorder="1" applyAlignment="1">
      <alignment horizontal="center"/>
    </xf>
    <xf numFmtId="44" fontId="3" fillId="0" borderId="1" xfId="1" applyFont="1" applyBorder="1" applyAlignment="1">
      <alignment horizontal="center"/>
    </xf>
    <xf numFmtId="44" fontId="3" fillId="0" borderId="1" xfId="1" applyFont="1" applyBorder="1" applyAlignment="1"/>
    <xf numFmtId="44" fontId="4" fillId="0" borderId="1" xfId="1" applyFont="1" applyBorder="1"/>
    <xf numFmtId="44" fontId="2" fillId="0" borderId="1" xfId="1" applyFont="1" applyBorder="1"/>
    <xf numFmtId="0" fontId="0" fillId="0" borderId="1" xfId="0" applyBorder="1"/>
    <xf numFmtId="0" fontId="3" fillId="0" borderId="0" xfId="3" applyNumberFormat="1" applyFont="1"/>
    <xf numFmtId="0" fontId="6" fillId="0" borderId="0" xfId="1" applyNumberFormat="1" applyFont="1" applyBorder="1"/>
    <xf numFmtId="0" fontId="2" fillId="0" borderId="1" xfId="0" applyFont="1" applyBorder="1" applyAlignment="1">
      <alignment horizontal="center"/>
    </xf>
    <xf numFmtId="44" fontId="0" fillId="0" borderId="1" xfId="1" applyFont="1" applyBorder="1" applyAlignment="1">
      <alignment horizontal="left"/>
    </xf>
    <xf numFmtId="44" fontId="2" fillId="0" borderId="0" xfId="1" applyFont="1" applyBorder="1" applyAlignment="1">
      <alignment horizontal="center"/>
    </xf>
    <xf numFmtId="44" fontId="6" fillId="0" borderId="0" xfId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4" fontId="2" fillId="0" borderId="1" xfId="1" applyFont="1" applyBorder="1" applyAlignment="1">
      <alignment horizontal="center"/>
    </xf>
  </cellXfs>
  <cellStyles count="4">
    <cellStyle name="Moeda" xfId="1" builtinId="4"/>
    <cellStyle name="Normal" xfId="0" builtinId="0"/>
    <cellStyle name="Pe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workbookViewId="0">
      <selection activeCell="B21" sqref="B21:C21"/>
    </sheetView>
  </sheetViews>
  <sheetFormatPr defaultRowHeight="15" x14ac:dyDescent="0.25"/>
  <cols>
    <col min="1" max="1" width="11.140625" style="3" customWidth="1"/>
    <col min="2" max="2" width="20.140625" style="1" customWidth="1"/>
    <col min="3" max="3" width="10.85546875" style="2" customWidth="1"/>
    <col min="4" max="4" width="13.28515625" customWidth="1"/>
    <col min="5" max="5" width="11" style="2" bestFit="1" customWidth="1"/>
    <col min="6" max="6" width="15" customWidth="1"/>
    <col min="7" max="7" width="11.85546875" style="2" customWidth="1"/>
    <col min="8" max="8" width="7.28515625" style="1" customWidth="1"/>
    <col min="9" max="9" width="9.140625" style="2" customWidth="1"/>
    <col min="10" max="10" width="11" style="2" customWidth="1"/>
    <col min="11" max="11" width="17.5703125" style="1" bestFit="1" customWidth="1"/>
    <col min="12" max="12" width="9.42578125" style="1" bestFit="1" customWidth="1"/>
    <col min="13" max="14" width="9.42578125" bestFit="1" customWidth="1"/>
  </cols>
  <sheetData>
    <row r="1" spans="1:13" x14ac:dyDescent="0.25">
      <c r="A1" s="32" t="s">
        <v>5</v>
      </c>
      <c r="B1" s="32"/>
      <c r="C1" s="32"/>
      <c r="D1" s="32"/>
      <c r="E1" s="32"/>
      <c r="F1" s="32"/>
      <c r="G1" s="32"/>
      <c r="H1" s="32"/>
      <c r="I1" s="32"/>
      <c r="J1" s="32"/>
    </row>
    <row r="2" spans="1:13" x14ac:dyDescent="0.25">
      <c r="A2" s="29" t="s">
        <v>1</v>
      </c>
      <c r="B2" s="21" t="s">
        <v>3</v>
      </c>
      <c r="C2" s="22" t="s">
        <v>2</v>
      </c>
      <c r="D2" s="33" t="s">
        <v>8</v>
      </c>
      <c r="E2" s="33"/>
      <c r="F2" s="33" t="s">
        <v>4</v>
      </c>
      <c r="G2" s="33"/>
      <c r="H2" s="34" t="s">
        <v>7</v>
      </c>
      <c r="I2" s="34"/>
      <c r="J2" s="22" t="s">
        <v>6</v>
      </c>
      <c r="K2" s="23" t="s">
        <v>10</v>
      </c>
      <c r="L2" s="20"/>
      <c r="M2" s="20"/>
    </row>
    <row r="3" spans="1:13" x14ac:dyDescent="0.25">
      <c r="A3" s="30" t="s">
        <v>9</v>
      </c>
      <c r="B3" s="24">
        <v>500</v>
      </c>
      <c r="C3" s="4">
        <f>B3*14/11</f>
        <v>636.36363636363637</v>
      </c>
      <c r="D3" s="5">
        <f>B3*0.2375</f>
        <v>118.75</v>
      </c>
      <c r="E3" s="4">
        <f>D3*14/11</f>
        <v>151.13636363636363</v>
      </c>
      <c r="F3" s="5">
        <f>B3*1.25%</f>
        <v>6.25</v>
      </c>
      <c r="G3" s="4">
        <f>F3*14/11</f>
        <v>7.9545454545454541</v>
      </c>
      <c r="H3" s="6">
        <v>0</v>
      </c>
      <c r="I3" s="4">
        <f>(H3*21)*11/11</f>
        <v>0</v>
      </c>
      <c r="J3" s="4">
        <f>C3+E3+G3+I3</f>
        <v>795.4545454545455</v>
      </c>
      <c r="K3" s="4">
        <f>J3*11</f>
        <v>8750</v>
      </c>
    </row>
    <row r="4" spans="1:13" x14ac:dyDescent="0.25">
      <c r="A4" s="29" t="s">
        <v>0</v>
      </c>
      <c r="B4" s="25"/>
      <c r="C4" s="4"/>
      <c r="D4" s="26"/>
      <c r="E4" s="4"/>
      <c r="F4" s="26"/>
      <c r="G4" s="4"/>
      <c r="H4" s="6"/>
      <c r="I4" s="4"/>
      <c r="J4" s="4">
        <f>SUM(J3:J3)</f>
        <v>795.4545454545455</v>
      </c>
      <c r="K4" s="6"/>
    </row>
    <row r="6" spans="1:13" x14ac:dyDescent="0.25">
      <c r="B6" s="1" t="s">
        <v>11</v>
      </c>
      <c r="C6" s="27">
        <v>52</v>
      </c>
    </row>
    <row r="7" spans="1:13" x14ac:dyDescent="0.25">
      <c r="B7" s="9" t="s">
        <v>12</v>
      </c>
      <c r="C7" s="28">
        <f>C6-4-1</f>
        <v>47</v>
      </c>
      <c r="D7" s="8" t="s">
        <v>13</v>
      </c>
      <c r="E7" s="7"/>
      <c r="F7" s="8"/>
      <c r="G7" s="7"/>
      <c r="H7" s="9"/>
      <c r="I7" s="7"/>
    </row>
    <row r="8" spans="1:13" x14ac:dyDescent="0.25">
      <c r="B8" s="9" t="s">
        <v>14</v>
      </c>
      <c r="C8" s="16"/>
      <c r="D8" s="17"/>
      <c r="E8" s="7"/>
      <c r="F8" s="8"/>
      <c r="G8" s="7"/>
      <c r="H8" s="9"/>
      <c r="I8" s="7"/>
    </row>
    <row r="9" spans="1:13" x14ac:dyDescent="0.25">
      <c r="B9" s="20" t="s">
        <v>15</v>
      </c>
      <c r="C9" s="20"/>
      <c r="D9" s="8"/>
      <c r="E9" s="7"/>
      <c r="F9" s="10"/>
      <c r="G9" s="11"/>
      <c r="H9" s="12"/>
      <c r="I9" s="7"/>
    </row>
    <row r="10" spans="1:13" x14ac:dyDescent="0.25">
      <c r="B10" s="8"/>
      <c r="C10" s="9"/>
      <c r="D10" s="18"/>
      <c r="E10" s="7"/>
      <c r="F10" s="11"/>
      <c r="G10" s="11"/>
      <c r="H10" s="13"/>
      <c r="I10" s="7"/>
    </row>
    <row r="11" spans="1:13" x14ac:dyDescent="0.25">
      <c r="A11"/>
      <c r="B11" s="8"/>
      <c r="C11" s="9"/>
      <c r="D11" s="19"/>
      <c r="E11" s="7"/>
      <c r="F11" s="14"/>
      <c r="G11" s="11"/>
      <c r="H11" s="15"/>
      <c r="I11" s="8"/>
      <c r="J11"/>
      <c r="K11"/>
      <c r="L11"/>
    </row>
    <row r="12" spans="1:13" x14ac:dyDescent="0.25">
      <c r="A12"/>
      <c r="B12" s="8"/>
      <c r="C12" s="9"/>
      <c r="D12" s="18"/>
      <c r="E12" s="7"/>
      <c r="F12" s="8"/>
      <c r="G12" s="7"/>
      <c r="H12" s="9"/>
      <c r="I12" s="8"/>
      <c r="J12"/>
      <c r="K12"/>
      <c r="L12"/>
    </row>
    <row r="13" spans="1:13" x14ac:dyDescent="0.25">
      <c r="A13"/>
      <c r="B13" s="8"/>
      <c r="C13" s="9"/>
      <c r="D13" s="19"/>
      <c r="E13" s="7"/>
      <c r="F13" s="8"/>
      <c r="G13" s="7"/>
      <c r="H13" s="9"/>
      <c r="I13" s="8"/>
      <c r="J13"/>
      <c r="K13"/>
      <c r="L13"/>
    </row>
    <row r="14" spans="1:13" x14ac:dyDescent="0.25">
      <c r="A14"/>
      <c r="B14" s="8"/>
      <c r="C14" s="7"/>
      <c r="D14" s="19"/>
      <c r="E14" s="7"/>
      <c r="F14" s="8"/>
      <c r="I14"/>
      <c r="J14"/>
      <c r="K14"/>
      <c r="L14"/>
    </row>
    <row r="15" spans="1:13" x14ac:dyDescent="0.25">
      <c r="A15"/>
      <c r="B15" s="31"/>
      <c r="C15" s="31"/>
      <c r="D15" s="19"/>
      <c r="E15" s="7"/>
      <c r="F15" s="8"/>
      <c r="I15"/>
      <c r="J15"/>
      <c r="K15"/>
      <c r="L15"/>
    </row>
    <row r="16" spans="1:13" x14ac:dyDescent="0.25">
      <c r="A16"/>
      <c r="B16" s="8"/>
      <c r="C16" s="9"/>
      <c r="D16" s="18"/>
      <c r="E16" s="7"/>
      <c r="F16" s="8"/>
      <c r="I16"/>
      <c r="J16"/>
      <c r="K16"/>
      <c r="L16"/>
    </row>
    <row r="17" spans="1:12" x14ac:dyDescent="0.25">
      <c r="A17"/>
      <c r="B17" s="8"/>
      <c r="C17" s="9"/>
      <c r="D17" s="19"/>
      <c r="E17" s="7"/>
      <c r="F17" s="8"/>
      <c r="I17"/>
      <c r="J17"/>
      <c r="K17"/>
      <c r="L17"/>
    </row>
    <row r="18" spans="1:12" x14ac:dyDescent="0.25">
      <c r="A18"/>
      <c r="B18" s="8"/>
      <c r="C18" s="9"/>
      <c r="D18" s="18"/>
      <c r="E18" s="7"/>
      <c r="F18" s="8"/>
      <c r="I18"/>
      <c r="J18"/>
      <c r="K18"/>
      <c r="L18"/>
    </row>
    <row r="19" spans="1:12" x14ac:dyDescent="0.25">
      <c r="A19"/>
      <c r="B19" s="8"/>
      <c r="C19" s="9"/>
      <c r="D19" s="19"/>
      <c r="E19" s="7"/>
      <c r="F19" s="8"/>
      <c r="I19"/>
      <c r="J19"/>
      <c r="K19"/>
      <c r="L19"/>
    </row>
    <row r="20" spans="1:12" x14ac:dyDescent="0.25">
      <c r="A20"/>
      <c r="B20" s="8"/>
      <c r="C20" s="7"/>
      <c r="D20" s="19"/>
      <c r="E20" s="7"/>
      <c r="F20" s="8"/>
      <c r="I20"/>
      <c r="J20"/>
      <c r="K20"/>
      <c r="L20"/>
    </row>
    <row r="21" spans="1:12" x14ac:dyDescent="0.25">
      <c r="A21"/>
      <c r="B21" s="31"/>
      <c r="C21" s="31"/>
      <c r="D21" s="19"/>
      <c r="E21" s="7"/>
      <c r="F21" s="8"/>
      <c r="I21"/>
      <c r="J21"/>
      <c r="K21"/>
      <c r="L21"/>
    </row>
    <row r="22" spans="1:12" x14ac:dyDescent="0.25">
      <c r="A22"/>
      <c r="B22" s="8"/>
      <c r="C22" s="9"/>
      <c r="D22" s="18"/>
      <c r="E22" s="7"/>
      <c r="F22" s="8"/>
      <c r="I22"/>
      <c r="J22"/>
      <c r="K22"/>
      <c r="L22"/>
    </row>
    <row r="23" spans="1:12" x14ac:dyDescent="0.25">
      <c r="A23"/>
      <c r="B23" s="8"/>
      <c r="C23" s="9"/>
      <c r="D23" s="19"/>
      <c r="E23" s="7"/>
      <c r="F23" s="8"/>
      <c r="I23"/>
      <c r="J23"/>
      <c r="K23"/>
      <c r="L23"/>
    </row>
    <row r="24" spans="1:12" x14ac:dyDescent="0.25">
      <c r="A24"/>
      <c r="B24" s="8"/>
      <c r="C24" s="9"/>
      <c r="D24" s="18"/>
      <c r="E24" s="7"/>
      <c r="F24" s="8"/>
      <c r="I24"/>
      <c r="J24"/>
      <c r="K24"/>
      <c r="L24"/>
    </row>
    <row r="25" spans="1:12" x14ac:dyDescent="0.25">
      <c r="A25"/>
      <c r="B25" s="8"/>
      <c r="C25" s="9"/>
      <c r="D25" s="8"/>
      <c r="E25" s="7"/>
      <c r="F25" s="8"/>
      <c r="I25"/>
      <c r="J25"/>
      <c r="K25"/>
      <c r="L25"/>
    </row>
    <row r="26" spans="1:12" x14ac:dyDescent="0.25">
      <c r="A26"/>
      <c r="B26" s="8"/>
      <c r="C26" s="9"/>
      <c r="D26" s="8"/>
      <c r="E26" s="7"/>
      <c r="F26" s="8"/>
      <c r="I26"/>
      <c r="J26"/>
      <c r="K26"/>
      <c r="L26"/>
    </row>
    <row r="27" spans="1:12" x14ac:dyDescent="0.25">
      <c r="A27"/>
      <c r="B27" s="8"/>
      <c r="C27" s="7"/>
      <c r="D27" s="8"/>
      <c r="E27" s="8"/>
      <c r="F27" s="8"/>
      <c r="G27"/>
      <c r="H27"/>
      <c r="I27"/>
      <c r="J27"/>
      <c r="K27"/>
      <c r="L27"/>
    </row>
    <row r="28" spans="1:12" x14ac:dyDescent="0.25">
      <c r="A28"/>
      <c r="B28" s="9"/>
      <c r="C28" s="7"/>
      <c r="D28" s="8"/>
      <c r="E28" s="8"/>
      <c r="F28" s="8"/>
      <c r="G28"/>
      <c r="H28"/>
      <c r="I28"/>
      <c r="J28"/>
      <c r="K28"/>
      <c r="L28"/>
    </row>
  </sheetData>
  <mergeCells count="6">
    <mergeCell ref="B15:C15"/>
    <mergeCell ref="B21:C21"/>
    <mergeCell ref="A1:J1"/>
    <mergeCell ref="D2:E2"/>
    <mergeCell ref="F2:G2"/>
    <mergeCell ref="H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</dc:creator>
  <cp:lastModifiedBy>Alexandra</cp:lastModifiedBy>
  <cp:lastPrinted>2013-11-28T10:03:50Z</cp:lastPrinted>
  <dcterms:created xsi:type="dcterms:W3CDTF">2013-11-22T14:29:03Z</dcterms:created>
  <dcterms:modified xsi:type="dcterms:W3CDTF">2013-12-05T17:10:53Z</dcterms:modified>
</cp:coreProperties>
</file>