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ontabilidade\Modelos\Construcao_Civil\"/>
    </mc:Choice>
  </mc:AlternateContent>
  <bookViews>
    <workbookView xWindow="120" yWindow="165" windowWidth="19155" windowHeight="11760"/>
  </bookViews>
  <sheets>
    <sheet name="Analise" sheetId="4" r:id="rId1"/>
  </sheets>
  <definedNames>
    <definedName name="_xlnm._FilterDatabase" localSheetId="0" hidden="1">Analise!$B$8:$AC$48</definedName>
  </definedNames>
  <calcPr calcId="152511"/>
</workbook>
</file>

<file path=xl/calcChain.xml><?xml version="1.0" encoding="utf-8"?>
<calcChain xmlns="http://schemas.openxmlformats.org/spreadsheetml/2006/main">
  <c r="AD14" i="4" l="1"/>
  <c r="AD15" i="4"/>
  <c r="AD16" i="4"/>
  <c r="AD17" i="4"/>
  <c r="AD18" i="4"/>
  <c r="AD19" i="4"/>
  <c r="AD20" i="4"/>
  <c r="AD21" i="4"/>
  <c r="AD22" i="4"/>
  <c r="AD23" i="4"/>
  <c r="AD24" i="4"/>
  <c r="AD25" i="4"/>
  <c r="AD26" i="4"/>
  <c r="AD27" i="4"/>
  <c r="AD28" i="4"/>
  <c r="AD29" i="4"/>
  <c r="AD30" i="4"/>
  <c r="AD31" i="4"/>
  <c r="AD32" i="4"/>
  <c r="AD33" i="4"/>
  <c r="AD34" i="4"/>
  <c r="AD35" i="4"/>
  <c r="AD36" i="4"/>
  <c r="AD37" i="4"/>
  <c r="AD38" i="4"/>
  <c r="AD39" i="4"/>
  <c r="AD40" i="4"/>
  <c r="AD41" i="4"/>
  <c r="AD42" i="4"/>
  <c r="AD43" i="4"/>
  <c r="AD44" i="4"/>
  <c r="AD45" i="4"/>
  <c r="AD46" i="4"/>
  <c r="AD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13" i="4"/>
  <c r="P15" i="4" l="1"/>
  <c r="P16" i="4"/>
  <c r="P13" i="4"/>
  <c r="M18" i="4"/>
  <c r="M19" i="4"/>
  <c r="M23" i="4"/>
  <c r="M32" i="4"/>
  <c r="K33" i="4"/>
  <c r="K43" i="4"/>
  <c r="M13" i="4"/>
  <c r="N13" i="4" s="1"/>
  <c r="M14" i="4"/>
  <c r="M15" i="4"/>
  <c r="S15" i="4" s="1"/>
  <c r="M16" i="4"/>
  <c r="M17" i="4"/>
  <c r="N17" i="4" s="1"/>
  <c r="M20" i="4"/>
  <c r="M21" i="4"/>
  <c r="M22" i="4"/>
  <c r="M24" i="4"/>
  <c r="N24" i="4" s="1"/>
  <c r="M25" i="4"/>
  <c r="M26" i="4"/>
  <c r="M27" i="4"/>
  <c r="M28" i="4"/>
  <c r="N28" i="4" s="1"/>
  <c r="M29" i="4"/>
  <c r="M30" i="4"/>
  <c r="M31" i="4"/>
  <c r="M33" i="4"/>
  <c r="M34" i="4"/>
  <c r="M35" i="4"/>
  <c r="M36" i="4"/>
  <c r="M37" i="4"/>
  <c r="M38" i="4"/>
  <c r="M39" i="4"/>
  <c r="N39" i="4" s="1"/>
  <c r="M40" i="4"/>
  <c r="M41" i="4"/>
  <c r="M42" i="4"/>
  <c r="M43" i="4"/>
  <c r="M44" i="4"/>
  <c r="M45" i="4"/>
  <c r="N45" i="4" s="1"/>
  <c r="M46" i="4"/>
  <c r="K13" i="4"/>
  <c r="Q13" i="4"/>
  <c r="R13" i="4"/>
  <c r="X13" i="4"/>
  <c r="AB13" i="4" s="1"/>
  <c r="AC13" i="4" s="1"/>
  <c r="Z13" i="4"/>
  <c r="AA13" i="4"/>
  <c r="K14" i="4"/>
  <c r="N14" i="4"/>
  <c r="P14" i="4"/>
  <c r="Q14" i="4" s="1"/>
  <c r="R14" i="4"/>
  <c r="X14" i="4"/>
  <c r="Z14" i="4"/>
  <c r="AA14" i="4"/>
  <c r="K15" i="4"/>
  <c r="N15" i="4"/>
  <c r="Q15" i="4"/>
  <c r="R15" i="4"/>
  <c r="X15" i="4"/>
  <c r="Z15" i="4"/>
  <c r="AA15" i="4"/>
  <c r="K16" i="4"/>
  <c r="R16" i="4"/>
  <c r="X16" i="4"/>
  <c r="Z16" i="4"/>
  <c r="AA16" i="4"/>
  <c r="K17" i="4"/>
  <c r="P17" i="4"/>
  <c r="Q17" i="4" s="1"/>
  <c r="R17" i="4"/>
  <c r="X17" i="4"/>
  <c r="AB17" i="4" s="1"/>
  <c r="AC17" i="4" s="1"/>
  <c r="Z17" i="4"/>
  <c r="AA17" i="4"/>
  <c r="K18" i="4"/>
  <c r="N18" i="4"/>
  <c r="P18" i="4"/>
  <c r="Q18" i="4"/>
  <c r="R18" i="4"/>
  <c r="S18" i="4"/>
  <c r="X18" i="4"/>
  <c r="Z18" i="4"/>
  <c r="AA18" i="4"/>
  <c r="K19" i="4"/>
  <c r="N19" i="4"/>
  <c r="P19" i="4"/>
  <c r="Q19" i="4" s="1"/>
  <c r="R19" i="4"/>
  <c r="X19" i="4"/>
  <c r="Z19" i="4"/>
  <c r="AA19" i="4"/>
  <c r="K20" i="4"/>
  <c r="N20" i="4"/>
  <c r="P20" i="4"/>
  <c r="Q20" i="4" s="1"/>
  <c r="R20" i="4"/>
  <c r="X20" i="4"/>
  <c r="Z20" i="4"/>
  <c r="AA20" i="4"/>
  <c r="K21" i="4"/>
  <c r="N21" i="4"/>
  <c r="P21" i="4"/>
  <c r="Q21" i="4"/>
  <c r="R21" i="4"/>
  <c r="S21" i="4"/>
  <c r="X21" i="4"/>
  <c r="Z21" i="4"/>
  <c r="AA21" i="4"/>
  <c r="K22" i="4"/>
  <c r="N22" i="4"/>
  <c r="P22" i="4"/>
  <c r="Q22" i="4" s="1"/>
  <c r="R22" i="4"/>
  <c r="X22" i="4"/>
  <c r="Z22" i="4"/>
  <c r="AA22" i="4"/>
  <c r="K23" i="4"/>
  <c r="N23" i="4"/>
  <c r="P23" i="4"/>
  <c r="Q23" i="4"/>
  <c r="R23" i="4"/>
  <c r="S23" i="4"/>
  <c r="X23" i="4"/>
  <c r="Z23" i="4"/>
  <c r="AA23" i="4"/>
  <c r="K24" i="4"/>
  <c r="P24" i="4"/>
  <c r="Q24" i="4" s="1"/>
  <c r="R24" i="4"/>
  <c r="X24" i="4"/>
  <c r="Z24" i="4"/>
  <c r="AA24" i="4"/>
  <c r="K25" i="4"/>
  <c r="N25" i="4"/>
  <c r="P25" i="4"/>
  <c r="Q25" i="4" s="1"/>
  <c r="R25" i="4"/>
  <c r="X25" i="4"/>
  <c r="AB25" i="4" s="1"/>
  <c r="AC25" i="4" s="1"/>
  <c r="Z25" i="4"/>
  <c r="AA25" i="4"/>
  <c r="K26" i="4"/>
  <c r="N26" i="4"/>
  <c r="P26" i="4"/>
  <c r="Q26" i="4" s="1"/>
  <c r="R26" i="4"/>
  <c r="X26" i="4"/>
  <c r="Z26" i="4"/>
  <c r="AA26" i="4"/>
  <c r="K27" i="4"/>
  <c r="N27" i="4"/>
  <c r="P27" i="4"/>
  <c r="Q27" i="4" s="1"/>
  <c r="R27" i="4"/>
  <c r="X27" i="4"/>
  <c r="AB27" i="4" s="1"/>
  <c r="AC27" i="4" s="1"/>
  <c r="Z27" i="4"/>
  <c r="AA27" i="4"/>
  <c r="K28" i="4"/>
  <c r="P28" i="4"/>
  <c r="Q28" i="4" s="1"/>
  <c r="R28" i="4"/>
  <c r="X28" i="4"/>
  <c r="AB28" i="4" s="1"/>
  <c r="AC28" i="4" s="1"/>
  <c r="Z28" i="4"/>
  <c r="AA28" i="4"/>
  <c r="K29" i="4"/>
  <c r="N29" i="4"/>
  <c r="P29" i="4"/>
  <c r="Q29" i="4" s="1"/>
  <c r="R29" i="4"/>
  <c r="S29" i="4"/>
  <c r="X29" i="4"/>
  <c r="Z29" i="4"/>
  <c r="K30" i="4"/>
  <c r="P30" i="4"/>
  <c r="Q30" i="4" s="1"/>
  <c r="R30" i="4"/>
  <c r="X30" i="4"/>
  <c r="AB30" i="4" s="1"/>
  <c r="AC30" i="4" s="1"/>
  <c r="Z30" i="4"/>
  <c r="AA30" i="4"/>
  <c r="K31" i="4"/>
  <c r="N31" i="4"/>
  <c r="P31" i="4"/>
  <c r="Q31" i="4"/>
  <c r="R31" i="4"/>
  <c r="S31" i="4"/>
  <c r="X31" i="4"/>
  <c r="Z31" i="4"/>
  <c r="AA31" i="4"/>
  <c r="K32" i="4"/>
  <c r="N32" i="4"/>
  <c r="P32" i="4"/>
  <c r="Q32" i="4" s="1"/>
  <c r="R32" i="4"/>
  <c r="X32" i="4"/>
  <c r="AB32" i="4" s="1"/>
  <c r="AC32" i="4" s="1"/>
  <c r="Z32" i="4"/>
  <c r="AA32" i="4"/>
  <c r="P33" i="4"/>
  <c r="Q33" i="4" s="1"/>
  <c r="X33" i="4"/>
  <c r="AB33" i="4" s="1"/>
  <c r="AC33" i="4" s="1"/>
  <c r="Z33" i="4"/>
  <c r="AA33" i="4"/>
  <c r="K34" i="4"/>
  <c r="P34" i="4"/>
  <c r="Q34" i="4" s="1"/>
  <c r="R34" i="4"/>
  <c r="X34" i="4"/>
  <c r="AB34" i="4" s="1"/>
  <c r="AC34" i="4" s="1"/>
  <c r="Z34" i="4"/>
  <c r="AA34" i="4"/>
  <c r="K35" i="4"/>
  <c r="N35" i="4"/>
  <c r="P35" i="4"/>
  <c r="Q35" i="4"/>
  <c r="R35" i="4"/>
  <c r="S35" i="4"/>
  <c r="X35" i="4"/>
  <c r="Z35" i="4"/>
  <c r="AA35" i="4"/>
  <c r="K36" i="4"/>
  <c r="P36" i="4"/>
  <c r="Q36" i="4" s="1"/>
  <c r="X36" i="4"/>
  <c r="AB36" i="4" s="1"/>
  <c r="AC36" i="4" s="1"/>
  <c r="Z36" i="4"/>
  <c r="AA36" i="4"/>
  <c r="K37" i="4"/>
  <c r="N37" i="4"/>
  <c r="P37" i="4"/>
  <c r="Q37" i="4" s="1"/>
  <c r="R37" i="4"/>
  <c r="X37" i="4"/>
  <c r="Z37" i="4"/>
  <c r="AA37" i="4"/>
  <c r="AB37" i="4"/>
  <c r="AC37" i="4" s="1"/>
  <c r="K38" i="4"/>
  <c r="N38" i="4"/>
  <c r="P38" i="4"/>
  <c r="Q38" i="4"/>
  <c r="R38" i="4"/>
  <c r="S38" i="4"/>
  <c r="X38" i="4"/>
  <c r="Z38" i="4"/>
  <c r="AA38" i="4"/>
  <c r="K39" i="4"/>
  <c r="P39" i="4"/>
  <c r="Q39" i="4" s="1"/>
  <c r="R39" i="4"/>
  <c r="X39" i="4"/>
  <c r="AB39" i="4" s="1"/>
  <c r="AC39" i="4" s="1"/>
  <c r="Z39" i="4"/>
  <c r="AA39" i="4"/>
  <c r="K40" i="4"/>
  <c r="N40" i="4"/>
  <c r="P40" i="4"/>
  <c r="Q40" i="4" s="1"/>
  <c r="R40" i="4"/>
  <c r="X40" i="4"/>
  <c r="AB40" i="4" s="1"/>
  <c r="AC40" i="4" s="1"/>
  <c r="Z40" i="4"/>
  <c r="AA40" i="4"/>
  <c r="K41" i="4"/>
  <c r="N41" i="4"/>
  <c r="P41" i="4"/>
  <c r="Q41" i="4" s="1"/>
  <c r="R41" i="4"/>
  <c r="X41" i="4"/>
  <c r="Z41" i="4"/>
  <c r="AA41" i="4"/>
  <c r="AB41" i="4"/>
  <c r="AC41" i="4" s="1"/>
  <c r="K42" i="4"/>
  <c r="N42" i="4"/>
  <c r="P42" i="4"/>
  <c r="Q42" i="4"/>
  <c r="R42" i="4"/>
  <c r="S42" i="4"/>
  <c r="X42" i="4"/>
  <c r="Z42" i="4"/>
  <c r="AA42" i="4"/>
  <c r="P43" i="4"/>
  <c r="X43" i="4"/>
  <c r="Z43" i="4"/>
  <c r="AA43" i="4"/>
  <c r="K44" i="4"/>
  <c r="N44" i="4"/>
  <c r="P44" i="4"/>
  <c r="Q44" i="4" s="1"/>
  <c r="R44" i="4"/>
  <c r="X44" i="4"/>
  <c r="AB44" i="4" s="1"/>
  <c r="AC44" i="4" s="1"/>
  <c r="Z44" i="4"/>
  <c r="AA44" i="4"/>
  <c r="K45" i="4"/>
  <c r="P45" i="4"/>
  <c r="Q45" i="4" s="1"/>
  <c r="R45" i="4"/>
  <c r="X45" i="4"/>
  <c r="AB45" i="4" s="1"/>
  <c r="AC45" i="4" s="1"/>
  <c r="Z45" i="4"/>
  <c r="AA45" i="4"/>
  <c r="K46" i="4"/>
  <c r="N46" i="4"/>
  <c r="P46" i="4"/>
  <c r="Q46" i="4" s="1"/>
  <c r="R46" i="4"/>
  <c r="X46" i="4"/>
  <c r="Z46" i="4"/>
  <c r="AB46" i="4" s="1"/>
  <c r="AC46" i="4" s="1"/>
  <c r="AA46" i="4"/>
  <c r="R47" i="4"/>
  <c r="AB43" i="4" l="1"/>
  <c r="AC43" i="4" s="1"/>
  <c r="AB42" i="4"/>
  <c r="AC42" i="4" s="1"/>
  <c r="AB38" i="4"/>
  <c r="AC38" i="4" s="1"/>
  <c r="S32" i="4"/>
  <c r="AB31" i="4"/>
  <c r="AC31" i="4" s="1"/>
  <c r="AB29" i="4"/>
  <c r="AC29" i="4" s="1"/>
  <c r="S25" i="4"/>
  <c r="AB18" i="4"/>
  <c r="AC18" i="4" s="1"/>
  <c r="S17" i="4"/>
  <c r="S14" i="4"/>
  <c r="AB35" i="4"/>
  <c r="AC35" i="4" s="1"/>
  <c r="AB24" i="4"/>
  <c r="AC24" i="4" s="1"/>
  <c r="AB21" i="4"/>
  <c r="AC21" i="4" s="1"/>
  <c r="AB20" i="4"/>
  <c r="AC20" i="4" s="1"/>
  <c r="AB15" i="4"/>
  <c r="AC15" i="4" s="1"/>
  <c r="AB14" i="4"/>
  <c r="AC14" i="4" s="1"/>
  <c r="AB26" i="4"/>
  <c r="AC26" i="4" s="1"/>
  <c r="AB23" i="4"/>
  <c r="AC23" i="4" s="1"/>
  <c r="AB22" i="4"/>
  <c r="AC22" i="4" s="1"/>
  <c r="AB19" i="4"/>
  <c r="AC19" i="4" s="1"/>
  <c r="AB16" i="4"/>
  <c r="AC16" i="4" s="1"/>
  <c r="S45" i="4"/>
  <c r="S40" i="4"/>
  <c r="N43" i="4"/>
  <c r="N16" i="4"/>
  <c r="S13" i="4"/>
  <c r="Q43" i="4"/>
  <c r="S43" i="4"/>
  <c r="N36" i="4"/>
  <c r="S36" i="4"/>
  <c r="N34" i="4"/>
  <c r="S34" i="4"/>
  <c r="S46" i="4"/>
  <c r="S44" i="4"/>
  <c r="R43" i="4"/>
  <c r="S41" i="4"/>
  <c r="S39" i="4"/>
  <c r="S37" i="4"/>
  <c r="R36" i="4"/>
  <c r="S33" i="4"/>
  <c r="N33" i="4"/>
  <c r="R33" i="4"/>
  <c r="S30" i="4"/>
  <c r="AA29" i="4"/>
  <c r="S28" i="4"/>
  <c r="S27" i="4"/>
  <c r="S26" i="4"/>
  <c r="S24" i="4"/>
  <c r="S22" i="4"/>
  <c r="S20" i="4"/>
  <c r="S19" i="4"/>
  <c r="S16" i="4"/>
  <c r="Q16" i="4"/>
  <c r="AG16" i="4"/>
  <c r="AG17" i="4" l="1"/>
  <c r="AG18" i="4"/>
  <c r="AG19" i="4"/>
  <c r="AG20" i="4"/>
  <c r="AG21" i="4"/>
  <c r="AG22" i="4"/>
  <c r="AG23" i="4"/>
  <c r="AG24" i="4"/>
  <c r="AG25" i="4"/>
  <c r="AG26" i="4"/>
  <c r="AG27" i="4"/>
  <c r="AG28" i="4"/>
  <c r="AG29" i="4"/>
  <c r="AG13" i="4"/>
  <c r="AG15" i="4" l="1"/>
  <c r="AG14" i="4"/>
  <c r="AD7" i="4" l="1"/>
  <c r="AC7" i="4" l="1"/>
  <c r="T7" i="4" l="1"/>
  <c r="I48" i="4"/>
  <c r="K48" i="4"/>
  <c r="Q48" i="4"/>
  <c r="N48" i="4"/>
</calcChain>
</file>

<file path=xl/sharedStrings.xml><?xml version="1.0" encoding="utf-8"?>
<sst xmlns="http://schemas.openxmlformats.org/spreadsheetml/2006/main" count="50" uniqueCount="28">
  <si>
    <t>Nº OC</t>
  </si>
  <si>
    <t>Nº Processo</t>
  </si>
  <si>
    <t>Descrição Processo</t>
  </si>
  <si>
    <t>Valor</t>
  </si>
  <si>
    <t>Equipamento</t>
  </si>
  <si>
    <t>Lucro</t>
  </si>
  <si>
    <t>%</t>
  </si>
  <si>
    <t>Custo</t>
  </si>
  <si>
    <t>Mão Obra</t>
  </si>
  <si>
    <t>Adjudicado / Previsto</t>
  </si>
  <si>
    <t>Real</t>
  </si>
  <si>
    <t>Faturação</t>
  </si>
  <si>
    <t>Engenharia</t>
  </si>
  <si>
    <t>Col. Serviço</t>
  </si>
  <si>
    <t>€</t>
  </si>
  <si>
    <t>Nº Horas</t>
  </si>
  <si>
    <t>Ano Conclusão</t>
  </si>
  <si>
    <t>Ano Adjudicação</t>
  </si>
  <si>
    <t xml:space="preserve">Horas Adjudicadas </t>
  </si>
  <si>
    <t>Ano</t>
  </si>
  <si>
    <t>QTT</t>
  </si>
  <si>
    <t>Total Horas</t>
  </si>
  <si>
    <t>Taxa Consumo Horas</t>
  </si>
  <si>
    <t>Análise Processos Concluídos</t>
  </si>
  <si>
    <t xml:space="preserve">Última Atualização: </t>
  </si>
  <si>
    <t>Campo</t>
  </si>
  <si>
    <t>Controlo</t>
  </si>
  <si>
    <t>Equipamento Instalado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</si>
</sst>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22"/>
      <color rgb="FF002967"/>
      <name val="Calibri"/>
      <family val="2"/>
      <scheme val="minor"/>
    </font>
    <font>
      <i/>
      <sz val="12"/>
      <color rgb="FF3094EF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4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theme="5" tint="-0.2499465926084170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theme="5" tint="-0.24994659260841701"/>
      </right>
      <top style="medium">
        <color auto="1"/>
      </top>
      <bottom style="medium">
        <color auto="1"/>
      </bottom>
      <diagonal/>
    </border>
    <border>
      <left style="thick">
        <color theme="5" tint="-0.24994659260841701"/>
      </left>
      <right/>
      <top style="thin">
        <color auto="1"/>
      </top>
      <bottom style="thin">
        <color auto="1"/>
      </bottom>
      <diagonal/>
    </border>
    <border>
      <left style="thick">
        <color theme="5" tint="-0.24994659260841701"/>
      </left>
      <right/>
      <top/>
      <bottom style="thin">
        <color auto="1"/>
      </bottom>
      <diagonal/>
    </border>
    <border>
      <left/>
      <right style="thick">
        <color theme="5" tint="-0.24994659260841701"/>
      </right>
      <top/>
      <bottom style="thin">
        <color auto="1"/>
      </bottom>
      <diagonal/>
    </border>
    <border>
      <left style="thick">
        <color theme="5" tint="-0.24994659260841701"/>
      </left>
      <right/>
      <top style="thin">
        <color auto="1"/>
      </top>
      <bottom style="thick">
        <color auto="1"/>
      </bottom>
      <diagonal/>
    </border>
    <border>
      <left/>
      <right style="thick">
        <color theme="5" tint="-0.2499465926084170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theme="5" tint="-0.24994659260841701"/>
      </left>
      <right/>
      <top style="thin">
        <color auto="1"/>
      </top>
      <bottom/>
      <diagonal/>
    </border>
    <border>
      <left/>
      <right style="thick">
        <color theme="5" tint="-0.24994659260841701"/>
      </right>
      <top style="thin">
        <color auto="1"/>
      </top>
      <bottom style="thin">
        <color auto="1"/>
      </bottom>
      <diagonal/>
    </border>
    <border>
      <left/>
      <right style="thick">
        <color theme="5" tint="-0.2499465926084170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ck">
        <color theme="5" tint="-0.24994659260841701"/>
      </right>
      <top style="medium">
        <color auto="1"/>
      </top>
      <bottom/>
      <diagonal/>
    </border>
    <border>
      <left style="medium">
        <color auto="1"/>
      </left>
      <right style="thick">
        <color theme="5" tint="-0.24994659260841701"/>
      </right>
      <top/>
      <bottom/>
      <diagonal/>
    </border>
    <border>
      <left style="medium">
        <color auto="1"/>
      </left>
      <right style="thick">
        <color theme="5" tint="-0.24994659260841701"/>
      </right>
      <top/>
      <bottom style="medium">
        <color auto="1"/>
      </bottom>
      <diagonal/>
    </border>
    <border>
      <left style="thick">
        <color theme="5" tint="-0.24994659260841701"/>
      </left>
      <right style="medium">
        <color theme="1"/>
      </right>
      <top style="medium">
        <color auto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auto="1"/>
      </top>
      <bottom style="medium">
        <color theme="1"/>
      </bottom>
      <diagonal/>
    </border>
    <border>
      <left style="medium">
        <color theme="1"/>
      </left>
      <right style="thick">
        <color theme="5" tint="-0.24994659260841701"/>
      </right>
      <top style="medium">
        <color auto="1"/>
      </top>
      <bottom style="medium">
        <color theme="1"/>
      </bottom>
      <diagonal/>
    </border>
    <border>
      <left style="thick">
        <color theme="5" tint="-0.2499465926084170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ck">
        <color theme="5" tint="-0.24994659260841701"/>
      </right>
      <top style="medium">
        <color theme="1"/>
      </top>
      <bottom style="medium">
        <color theme="1"/>
      </bottom>
      <diagonal/>
    </border>
    <border>
      <left/>
      <right style="medium">
        <color auto="1"/>
      </right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2">
    <xf numFmtId="0" fontId="0" fillId="0" borderId="0" xfId="0"/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vertical="center"/>
    </xf>
    <xf numFmtId="0" fontId="0" fillId="0" borderId="0" xfId="0" applyFill="1"/>
    <xf numFmtId="0" fontId="0" fillId="0" borderId="9" xfId="0" applyFill="1" applyBorder="1" applyAlignment="1">
      <alignment horizontal="left" vertical="center" wrapText="1"/>
    </xf>
    <xf numFmtId="44" fontId="0" fillId="0" borderId="9" xfId="1" applyFont="1" applyFill="1" applyBorder="1" applyAlignment="1">
      <alignment horizontal="center" vertical="center"/>
    </xf>
    <xf numFmtId="44" fontId="1" fillId="0" borderId="9" xfId="1" applyFont="1" applyFill="1" applyBorder="1" applyAlignment="1">
      <alignment horizontal="center" vertical="center"/>
    </xf>
    <xf numFmtId="44" fontId="1" fillId="0" borderId="16" xfId="1" applyFont="1" applyFill="1" applyBorder="1" applyAlignment="1">
      <alignment horizontal="center" vertical="center"/>
    </xf>
    <xf numFmtId="44" fontId="1" fillId="0" borderId="9" xfId="1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1" fillId="3" borderId="13" xfId="1" applyNumberFormat="1" applyFont="1" applyFill="1" applyBorder="1" applyAlignment="1">
      <alignment horizontal="center" vertical="center"/>
    </xf>
    <xf numFmtId="0" fontId="1" fillId="3" borderId="9" xfId="1" applyNumberFormat="1" applyFont="1" applyFill="1" applyBorder="1" applyAlignment="1">
      <alignment horizontal="center" vertical="center"/>
    </xf>
    <xf numFmtId="0" fontId="0" fillId="3" borderId="13" xfId="1" applyNumberFormat="1" applyFont="1" applyFill="1" applyBorder="1" applyAlignment="1">
      <alignment horizontal="center" vertical="center"/>
    </xf>
    <xf numFmtId="0" fontId="0" fillId="3" borderId="9" xfId="1" applyNumberFormat="1" applyFon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44" fontId="1" fillId="0" borderId="16" xfId="1" applyFont="1" applyBorder="1" applyAlignment="1">
      <alignment vertical="center"/>
    </xf>
    <xf numFmtId="44" fontId="1" fillId="0" borderId="9" xfId="1" applyFont="1" applyBorder="1" applyAlignment="1">
      <alignment vertical="center"/>
    </xf>
    <xf numFmtId="44" fontId="1" fillId="0" borderId="13" xfId="1" applyFont="1" applyBorder="1" applyAlignment="1">
      <alignment horizontal="center" vertical="center"/>
    </xf>
    <xf numFmtId="9" fontId="1" fillId="0" borderId="18" xfId="2" applyFont="1" applyBorder="1" applyAlignment="1">
      <alignment horizontal="center" vertical="center"/>
    </xf>
    <xf numFmtId="44" fontId="0" fillId="0" borderId="9" xfId="1" applyFont="1" applyBorder="1" applyAlignment="1">
      <alignment vertical="center"/>
    </xf>
    <xf numFmtId="44" fontId="0" fillId="0" borderId="13" xfId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44" fontId="1" fillId="0" borderId="17" xfId="1" applyFont="1" applyBorder="1" applyAlignment="1">
      <alignment horizontal="center" vertical="center"/>
    </xf>
    <xf numFmtId="9" fontId="0" fillId="0" borderId="0" xfId="0" applyNumberFormat="1" applyAlignment="1">
      <alignment vertical="center"/>
    </xf>
    <xf numFmtId="0" fontId="0" fillId="0" borderId="9" xfId="0" applyBorder="1" applyAlignment="1">
      <alignment horizontal="center" vertical="center"/>
    </xf>
    <xf numFmtId="44" fontId="1" fillId="0" borderId="22" xfId="1" applyFont="1" applyBorder="1" applyAlignment="1">
      <alignment vertical="center"/>
    </xf>
    <xf numFmtId="44" fontId="1" fillId="0" borderId="21" xfId="1" applyFont="1" applyBorder="1" applyAlignment="1">
      <alignment vertical="center"/>
    </xf>
    <xf numFmtId="0" fontId="1" fillId="3" borderId="21" xfId="1" applyNumberFormat="1" applyFont="1" applyFill="1" applyBorder="1" applyAlignment="1">
      <alignment horizontal="center" vertical="center"/>
    </xf>
    <xf numFmtId="44" fontId="0" fillId="0" borderId="21" xfId="1" applyFont="1" applyBorder="1" applyAlignment="1">
      <alignment vertical="center"/>
    </xf>
    <xf numFmtId="0" fontId="0" fillId="3" borderId="21" xfId="1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44" fontId="1" fillId="0" borderId="19" xfId="1" applyFont="1" applyBorder="1" applyAlignment="1">
      <alignment vertical="center"/>
    </xf>
    <xf numFmtId="44" fontId="1" fillId="0" borderId="11" xfId="1" applyFont="1" applyBorder="1" applyAlignment="1">
      <alignment vertical="center"/>
    </xf>
    <xf numFmtId="0" fontId="1" fillId="3" borderId="11" xfId="1" applyNumberFormat="1" applyFont="1" applyFill="1" applyBorder="1" applyAlignment="1">
      <alignment horizontal="center" vertical="center"/>
    </xf>
    <xf numFmtId="44" fontId="1" fillId="0" borderId="11" xfId="1" applyFont="1" applyBorder="1" applyAlignment="1">
      <alignment horizontal="center" vertical="center"/>
    </xf>
    <xf numFmtId="9" fontId="1" fillId="0" borderId="20" xfId="2" applyFont="1" applyBorder="1" applyAlignment="1">
      <alignment horizontal="center" vertical="center"/>
    </xf>
    <xf numFmtId="44" fontId="0" fillId="0" borderId="11" xfId="1" applyFont="1" applyBorder="1" applyAlignment="1">
      <alignment vertical="center"/>
    </xf>
    <xf numFmtId="0" fontId="0" fillId="3" borderId="11" xfId="1" applyNumberFormat="1" applyFont="1" applyFill="1" applyBorder="1" applyAlignment="1">
      <alignment horizontal="center" vertical="center"/>
    </xf>
    <xf numFmtId="9" fontId="0" fillId="0" borderId="0" xfId="0" applyNumberFormat="1"/>
    <xf numFmtId="0" fontId="0" fillId="0" borderId="9" xfId="0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1" fillId="0" borderId="11" xfId="1" applyNumberFormat="1" applyFont="1" applyFill="1" applyBorder="1" applyAlignment="1">
      <alignment horizontal="center" vertical="center"/>
    </xf>
    <xf numFmtId="1" fontId="1" fillId="7" borderId="9" xfId="1" applyNumberFormat="1" applyFont="1" applyFill="1" applyBorder="1" applyAlignment="1">
      <alignment vertical="center"/>
    </xf>
    <xf numFmtId="2" fontId="1" fillId="7" borderId="9" xfId="1" applyNumberFormat="1" applyFont="1" applyFill="1" applyBorder="1" applyAlignment="1">
      <alignment vertical="center"/>
    </xf>
    <xf numFmtId="1" fontId="1" fillId="7" borderId="11" xfId="1" applyNumberFormat="1" applyFont="1" applyFill="1" applyBorder="1" applyAlignment="1">
      <alignment vertical="center"/>
    </xf>
    <xf numFmtId="0" fontId="0" fillId="0" borderId="28" xfId="0" applyBorder="1" applyAlignment="1">
      <alignment horizontal="center" vertical="center"/>
    </xf>
    <xf numFmtId="1" fontId="0" fillId="0" borderId="29" xfId="0" applyNumberFormat="1" applyBorder="1" applyAlignment="1">
      <alignment vertical="center"/>
    </xf>
    <xf numFmtId="0" fontId="0" fillId="0" borderId="30" xfId="0" applyBorder="1" applyAlignment="1">
      <alignment horizontal="center" vertical="center"/>
    </xf>
    <xf numFmtId="1" fontId="0" fillId="0" borderId="31" xfId="0" applyNumberFormat="1" applyBorder="1" applyAlignment="1">
      <alignment vertical="center"/>
    </xf>
    <xf numFmtId="9" fontId="0" fillId="0" borderId="13" xfId="2" applyFont="1" applyBorder="1" applyAlignment="1">
      <alignment horizontal="center" vertical="center"/>
    </xf>
    <xf numFmtId="9" fontId="0" fillId="0" borderId="6" xfId="2" applyFont="1" applyBorder="1" applyAlignment="1">
      <alignment horizontal="center" vertical="center"/>
    </xf>
    <xf numFmtId="9" fontId="0" fillId="0" borderId="32" xfId="2" applyFont="1" applyBorder="1" applyAlignment="1">
      <alignment horizontal="center" vertical="center"/>
    </xf>
    <xf numFmtId="9" fontId="0" fillId="0" borderId="33" xfId="2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5" fillId="0" borderId="0" xfId="0" applyFont="1" applyAlignment="1">
      <alignment horizontal="right"/>
    </xf>
    <xf numFmtId="14" fontId="5" fillId="0" borderId="0" xfId="0" applyNumberFormat="1" applyFont="1"/>
    <xf numFmtId="0" fontId="4" fillId="0" borderId="0" xfId="0" applyFont="1" applyAlignment="1">
      <alignment horizontal="center"/>
    </xf>
    <xf numFmtId="0" fontId="0" fillId="0" borderId="13" xfId="0" applyFill="1" applyBorder="1" applyAlignment="1">
      <alignment horizontal="center" vertical="center" wrapText="1"/>
    </xf>
    <xf numFmtId="0" fontId="0" fillId="0" borderId="35" xfId="0" applyBorder="1" applyAlignment="1">
      <alignment horizontal="center" vertical="center"/>
    </xf>
    <xf numFmtId="1" fontId="0" fillId="0" borderId="36" xfId="0" applyNumberFormat="1" applyBorder="1" applyAlignment="1">
      <alignment vertical="center"/>
    </xf>
    <xf numFmtId="0" fontId="6" fillId="0" borderId="27" xfId="0" applyFont="1" applyBorder="1" applyAlignment="1">
      <alignment horizontal="center" vertical="center"/>
    </xf>
    <xf numFmtId="1" fontId="1" fillId="7" borderId="21" xfId="1" applyNumberFormat="1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1" fontId="0" fillId="0" borderId="0" xfId="0" applyNumberFormat="1" applyBorder="1" applyAlignment="1">
      <alignment vertical="center"/>
    </xf>
    <xf numFmtId="0" fontId="0" fillId="0" borderId="21" xfId="0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44" fontId="1" fillId="0" borderId="13" xfId="1" applyFont="1" applyBorder="1" applyAlignment="1">
      <alignment vertical="center"/>
    </xf>
    <xf numFmtId="44" fontId="1" fillId="0" borderId="0" xfId="1" applyFont="1" applyBorder="1" applyAlignment="1">
      <alignment vertical="center"/>
    </xf>
    <xf numFmtId="0" fontId="2" fillId="4" borderId="44" xfId="0" applyFont="1" applyFill="1" applyBorder="1" applyAlignment="1">
      <alignment horizontal="center" vertical="center"/>
    </xf>
    <xf numFmtId="9" fontId="1" fillId="0" borderId="13" xfId="2" applyFont="1" applyBorder="1" applyAlignment="1">
      <alignment horizontal="center" vertical="center"/>
    </xf>
    <xf numFmtId="9" fontId="1" fillId="0" borderId="11" xfId="2" applyFont="1" applyBorder="1" applyAlignment="1">
      <alignment vertical="center"/>
    </xf>
    <xf numFmtId="9" fontId="1" fillId="0" borderId="11" xfId="2" applyFont="1" applyFill="1" applyBorder="1" applyAlignment="1">
      <alignment horizontal="center" vertical="center"/>
    </xf>
    <xf numFmtId="0" fontId="3" fillId="6" borderId="26" xfId="0" applyFont="1" applyFill="1" applyBorder="1" applyAlignment="1">
      <alignment horizontal="center" vertical="center" wrapText="1"/>
    </xf>
    <xf numFmtId="9" fontId="1" fillId="0" borderId="0" xfId="2" applyFont="1" applyBorder="1" applyAlignment="1">
      <alignment horizontal="center" vertical="center"/>
    </xf>
    <xf numFmtId="9" fontId="1" fillId="0" borderId="0" xfId="2" applyFont="1" applyFill="1" applyBorder="1" applyAlignment="1">
      <alignment horizontal="center" vertical="center"/>
    </xf>
    <xf numFmtId="44" fontId="0" fillId="0" borderId="22" xfId="1" applyFont="1" applyBorder="1" applyAlignment="1">
      <alignment vertical="center"/>
    </xf>
    <xf numFmtId="44" fontId="1" fillId="0" borderId="0" xfId="1" applyFont="1" applyBorder="1" applyAlignment="1">
      <alignment horizontal="center" vertical="center"/>
    </xf>
    <xf numFmtId="0" fontId="0" fillId="0" borderId="11" xfId="1" applyNumberFormat="1" applyFont="1" applyFill="1" applyBorder="1" applyAlignment="1">
      <alignment horizontal="center" vertical="center"/>
    </xf>
    <xf numFmtId="1" fontId="1" fillId="0" borderId="11" xfId="1" applyNumberFormat="1" applyFont="1" applyFill="1" applyBorder="1" applyAlignment="1">
      <alignment vertical="center"/>
    </xf>
    <xf numFmtId="44" fontId="0" fillId="0" borderId="11" xfId="1" applyFont="1" applyFill="1" applyBorder="1" applyAlignment="1">
      <alignment horizontal="center" vertical="center"/>
    </xf>
    <xf numFmtId="9" fontId="0" fillId="0" borderId="46" xfId="2" applyFont="1" applyFill="1" applyBorder="1" applyAlignment="1">
      <alignment horizontal="center" vertical="center"/>
    </xf>
    <xf numFmtId="0" fontId="6" fillId="3" borderId="21" xfId="1" applyNumberFormat="1" applyFont="1" applyFill="1" applyBorder="1" applyAlignment="1">
      <alignment horizontal="center" vertical="center"/>
    </xf>
    <xf numFmtId="0" fontId="0" fillId="0" borderId="21" xfId="0" applyNumberFormat="1" applyBorder="1" applyAlignment="1">
      <alignment horizontal="center" vertical="center"/>
    </xf>
    <xf numFmtId="9" fontId="0" fillId="0" borderId="0" xfId="2" applyFont="1"/>
    <xf numFmtId="0" fontId="6" fillId="0" borderId="34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4" fontId="1" fillId="0" borderId="17" xfId="1" applyFont="1" applyFill="1" applyBorder="1" applyAlignment="1">
      <alignment horizontal="center" vertical="center"/>
    </xf>
    <xf numFmtId="44" fontId="1" fillId="0" borderId="13" xfId="1" applyFont="1" applyFill="1" applyBorder="1" applyAlignment="1">
      <alignment horizontal="center" vertical="center"/>
    </xf>
    <xf numFmtId="1" fontId="1" fillId="7" borderId="13" xfId="1" applyNumberFormat="1" applyFont="1" applyFill="1" applyBorder="1" applyAlignment="1">
      <alignment vertical="center"/>
    </xf>
    <xf numFmtId="44" fontId="0" fillId="0" borderId="13" xfId="1" applyFont="1" applyFill="1" applyBorder="1" applyAlignment="1">
      <alignment horizontal="center" vertical="center"/>
    </xf>
    <xf numFmtId="44" fontId="0" fillId="0" borderId="13" xfId="1" applyFont="1" applyFill="1" applyBorder="1" applyAlignment="1">
      <alignment vertical="center"/>
    </xf>
    <xf numFmtId="44" fontId="2" fillId="0" borderId="47" xfId="0" applyNumberFormat="1" applyFont="1" applyBorder="1"/>
    <xf numFmtId="9" fontId="2" fillId="0" borderId="47" xfId="0" applyNumberFormat="1" applyFont="1" applyBorder="1" applyAlignment="1">
      <alignment horizontal="center"/>
    </xf>
    <xf numFmtId="9" fontId="0" fillId="0" borderId="47" xfId="2" applyFont="1" applyBorder="1" applyAlignment="1">
      <alignment horizontal="center" vertical="center"/>
    </xf>
    <xf numFmtId="0" fontId="0" fillId="0" borderId="47" xfId="0" applyFill="1" applyBorder="1"/>
    <xf numFmtId="0" fontId="2" fillId="2" borderId="1" xfId="0" applyFont="1" applyFill="1" applyBorder="1" applyAlignment="1">
      <alignment horizontal="center" vertical="center"/>
    </xf>
    <xf numFmtId="0" fontId="2" fillId="4" borderId="44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4" borderId="45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2" fillId="3" borderId="37" xfId="0" applyFont="1" applyFill="1" applyBorder="1" applyAlignment="1">
      <alignment horizontal="center" vertical="center"/>
    </xf>
    <xf numFmtId="0" fontId="2" fillId="3" borderId="38" xfId="0" applyFont="1" applyFill="1" applyBorder="1" applyAlignment="1">
      <alignment horizontal="center" vertical="center"/>
    </xf>
    <xf numFmtId="0" fontId="2" fillId="3" borderId="39" xfId="0" applyFont="1" applyFill="1" applyBorder="1" applyAlignment="1">
      <alignment horizontal="center" vertical="center"/>
    </xf>
    <xf numFmtId="0" fontId="2" fillId="4" borderId="43" xfId="0" applyFont="1" applyFill="1" applyBorder="1" applyAlignment="1">
      <alignment horizontal="center" vertical="center"/>
    </xf>
    <xf numFmtId="0" fontId="3" fillId="6" borderId="25" xfId="0" applyFont="1" applyFill="1" applyBorder="1" applyAlignment="1">
      <alignment horizontal="center" vertical="center" wrapText="1"/>
    </xf>
    <xf numFmtId="0" fontId="3" fillId="6" borderId="26" xfId="0" applyFont="1" applyFill="1" applyBorder="1" applyAlignment="1">
      <alignment horizontal="center" vertical="center" wrapText="1"/>
    </xf>
    <xf numFmtId="0" fontId="2" fillId="4" borderId="40" xfId="0" applyFont="1" applyFill="1" applyBorder="1" applyAlignment="1">
      <alignment horizontal="center"/>
    </xf>
    <xf numFmtId="0" fontId="2" fillId="4" borderId="41" xfId="0" applyFont="1" applyFill="1" applyBorder="1" applyAlignment="1">
      <alignment horizontal="center"/>
    </xf>
    <xf numFmtId="0" fontId="2" fillId="4" borderId="42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</cellXfs>
  <cellStyles count="3">
    <cellStyle name="Currency" xfId="1" builtinId="4"/>
    <cellStyle name="Normal" xfId="0" builtinId="0"/>
    <cellStyle name="Percent" xfId="2" builtinId="5"/>
  </cellStyles>
  <dxfs count="3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094EF"/>
      <color rgb="FF84BC34"/>
      <color rgb="FF002967"/>
      <color rgb="FFDB2A07"/>
      <color rgb="FF6CB43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G49"/>
  <sheetViews>
    <sheetView showGridLines="0" tabSelected="1" workbookViewId="0">
      <pane ySplit="12" topLeftCell="A13" activePane="bottomLeft" state="frozen"/>
      <selection pane="bottomLeft" activeCell="E18" sqref="E18"/>
    </sheetView>
  </sheetViews>
  <sheetFormatPr defaultRowHeight="15" outlineLevelCol="1" x14ac:dyDescent="0.25"/>
  <cols>
    <col min="1" max="1" width="4.7109375" customWidth="1"/>
    <col min="2" max="2" width="13.85546875" customWidth="1"/>
    <col min="3" max="3" width="10.140625" customWidth="1"/>
    <col min="5" max="5" width="36" customWidth="1"/>
    <col min="6" max="6" width="16" customWidth="1"/>
    <col min="7" max="7" width="14.7109375" bestFit="1" customWidth="1"/>
    <col min="8" max="8" width="13.28515625" customWidth="1"/>
    <col min="9" max="9" width="8.5703125" hidden="1" customWidth="1" outlineLevel="1"/>
    <col min="10" max="10" width="13.28515625" customWidth="1" collapsed="1"/>
    <col min="11" max="11" width="5.5703125" hidden="1" customWidth="1" outlineLevel="1"/>
    <col min="12" max="12" width="9.28515625" customWidth="1" collapsed="1"/>
    <col min="13" max="13" width="13.42578125" customWidth="1"/>
    <col min="14" max="14" width="5" hidden="1" customWidth="1" outlineLevel="1"/>
    <col min="15" max="15" width="8.85546875" customWidth="1" collapsed="1"/>
    <col min="16" max="16" width="13.140625" bestFit="1" customWidth="1"/>
    <col min="17" max="17" width="6.7109375" hidden="1" customWidth="1" outlineLevel="1"/>
    <col min="18" max="18" width="13.42578125" hidden="1" customWidth="1" outlineLevel="1"/>
    <col min="19" max="19" width="13.140625" bestFit="1" customWidth="1" collapsed="1"/>
    <col min="20" max="20" width="11" customWidth="1"/>
    <col min="21" max="21" width="13.140625" bestFit="1" customWidth="1"/>
    <col min="22" max="22" width="13.5703125" customWidth="1"/>
    <col min="23" max="23" width="9" customWidth="1"/>
    <col min="24" max="24" width="11.7109375" customWidth="1"/>
    <col min="25" max="25" width="8.85546875" bestFit="1" customWidth="1"/>
    <col min="26" max="26" width="13.140625" bestFit="1" customWidth="1"/>
    <col min="27" max="27" width="12.5703125" hidden="1" customWidth="1" outlineLevel="1"/>
    <col min="28" max="28" width="13.140625" bestFit="1" customWidth="1" collapsed="1"/>
    <col min="30" max="30" width="10.140625" customWidth="1"/>
    <col min="32" max="32" width="13.85546875" customWidth="1"/>
  </cols>
  <sheetData>
    <row r="2" spans="2:33" ht="28.5" x14ac:dyDescent="0.45">
      <c r="U2" s="63" t="s">
        <v>23</v>
      </c>
    </row>
    <row r="6" spans="2:33" x14ac:dyDescent="0.25">
      <c r="E6" s="3"/>
      <c r="H6" s="77"/>
      <c r="I6" s="77"/>
    </row>
    <row r="7" spans="2:33" ht="16.5" thickBot="1" x14ac:dyDescent="0.3">
      <c r="E7" s="61" t="s">
        <v>24</v>
      </c>
      <c r="F7" s="62"/>
      <c r="T7" s="93">
        <f>SUBTOTAL(1,T13:T46)</f>
        <v>0</v>
      </c>
      <c r="AC7" s="93">
        <f>SUBTOTAL(1,AC13:AC47)</f>
        <v>0</v>
      </c>
      <c r="AD7" s="93">
        <f>SUBTOTAL(1,AD13:AD47)</f>
        <v>0</v>
      </c>
    </row>
    <row r="8" spans="2:33" ht="15" customHeight="1" thickBot="1" x14ac:dyDescent="0.3">
      <c r="B8" s="113" t="s">
        <v>17</v>
      </c>
      <c r="C8" s="116" t="s">
        <v>16</v>
      </c>
      <c r="D8" s="116" t="s">
        <v>1</v>
      </c>
      <c r="E8" s="116" t="s">
        <v>2</v>
      </c>
      <c r="F8" s="119" t="s">
        <v>0</v>
      </c>
      <c r="G8" s="125" t="s">
        <v>9</v>
      </c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6"/>
      <c r="S8" s="126"/>
      <c r="T8" s="127"/>
      <c r="U8" s="128" t="s">
        <v>10</v>
      </c>
      <c r="V8" s="129"/>
      <c r="W8" s="129"/>
      <c r="X8" s="129"/>
      <c r="Y8" s="129"/>
      <c r="Z8" s="129"/>
      <c r="AA8" s="129"/>
      <c r="AB8" s="129"/>
      <c r="AC8" s="130"/>
      <c r="AD8" s="123" t="s">
        <v>22</v>
      </c>
      <c r="AF8" s="107" t="s">
        <v>18</v>
      </c>
      <c r="AG8" s="107"/>
    </row>
    <row r="9" spans="2:33" ht="15.75" thickBot="1" x14ac:dyDescent="0.3">
      <c r="B9" s="114"/>
      <c r="C9" s="117"/>
      <c r="D9" s="117"/>
      <c r="E9" s="117"/>
      <c r="F9" s="120"/>
      <c r="G9" s="122" t="s">
        <v>3</v>
      </c>
      <c r="H9" s="106" t="s">
        <v>7</v>
      </c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 t="s">
        <v>5</v>
      </c>
      <c r="T9" s="112"/>
      <c r="U9" s="131" t="s">
        <v>11</v>
      </c>
      <c r="V9" s="105" t="s">
        <v>7</v>
      </c>
      <c r="W9" s="105"/>
      <c r="X9" s="105"/>
      <c r="Y9" s="105"/>
      <c r="Z9" s="105"/>
      <c r="AA9" s="105"/>
      <c r="AB9" s="105" t="s">
        <v>5</v>
      </c>
      <c r="AC9" s="108"/>
      <c r="AD9" s="124"/>
      <c r="AF9" s="107"/>
      <c r="AG9" s="107"/>
    </row>
    <row r="10" spans="2:33" ht="15.75" thickBot="1" x14ac:dyDescent="0.3">
      <c r="B10" s="114"/>
      <c r="C10" s="117"/>
      <c r="D10" s="117"/>
      <c r="E10" s="117"/>
      <c r="F10" s="120"/>
      <c r="G10" s="122"/>
      <c r="H10" s="106" t="s">
        <v>4</v>
      </c>
      <c r="I10" s="106"/>
      <c r="J10" s="106"/>
      <c r="K10" s="106"/>
      <c r="L10" s="106" t="s">
        <v>8</v>
      </c>
      <c r="M10" s="106" t="s">
        <v>8</v>
      </c>
      <c r="N10" s="106"/>
      <c r="O10" s="106"/>
      <c r="P10" s="106"/>
      <c r="Q10" s="106"/>
      <c r="R10" s="106"/>
      <c r="S10" s="106"/>
      <c r="T10" s="112"/>
      <c r="U10" s="131"/>
      <c r="V10" s="109" t="s">
        <v>27</v>
      </c>
      <c r="W10" s="105" t="s">
        <v>8</v>
      </c>
      <c r="X10" s="105"/>
      <c r="Y10" s="105"/>
      <c r="Z10" s="105"/>
      <c r="AA10" s="105"/>
      <c r="AB10" s="105"/>
      <c r="AC10" s="108"/>
      <c r="AD10" s="124"/>
      <c r="AF10" s="107"/>
      <c r="AG10" s="107"/>
    </row>
    <row r="11" spans="2:33" ht="15.75" thickBot="1" x14ac:dyDescent="0.3">
      <c r="B11" s="114"/>
      <c r="C11" s="117"/>
      <c r="D11" s="117"/>
      <c r="E11" s="117"/>
      <c r="F11" s="120"/>
      <c r="G11" s="122"/>
      <c r="H11" s="106" t="s">
        <v>25</v>
      </c>
      <c r="I11" s="106"/>
      <c r="J11" s="106" t="s">
        <v>26</v>
      </c>
      <c r="K11" s="106"/>
      <c r="L11" s="106" t="s">
        <v>12</v>
      </c>
      <c r="M11" s="106"/>
      <c r="N11" s="106"/>
      <c r="O11" s="106" t="s">
        <v>13</v>
      </c>
      <c r="P11" s="106"/>
      <c r="Q11" s="106"/>
      <c r="R11" s="106" t="s">
        <v>21</v>
      </c>
      <c r="S11" s="106" t="s">
        <v>14</v>
      </c>
      <c r="T11" s="112" t="s">
        <v>6</v>
      </c>
      <c r="U11" s="131"/>
      <c r="V11" s="110"/>
      <c r="W11" s="105" t="s">
        <v>12</v>
      </c>
      <c r="X11" s="105"/>
      <c r="Y11" s="105" t="s">
        <v>13</v>
      </c>
      <c r="Z11" s="105"/>
      <c r="AA11" s="105" t="s">
        <v>21</v>
      </c>
      <c r="AB11" s="105" t="s">
        <v>14</v>
      </c>
      <c r="AC11" s="108" t="s">
        <v>6</v>
      </c>
      <c r="AD11" s="124"/>
      <c r="AF11" s="107" t="s">
        <v>19</v>
      </c>
      <c r="AG11" s="107" t="s">
        <v>20</v>
      </c>
    </row>
    <row r="12" spans="2:33" ht="15.75" thickBot="1" x14ac:dyDescent="0.3">
      <c r="B12" s="115"/>
      <c r="C12" s="118"/>
      <c r="D12" s="118"/>
      <c r="E12" s="118"/>
      <c r="F12" s="121"/>
      <c r="G12" s="122"/>
      <c r="H12" s="78" t="s">
        <v>3</v>
      </c>
      <c r="I12" s="78" t="s">
        <v>6</v>
      </c>
      <c r="J12" s="78" t="s">
        <v>3</v>
      </c>
      <c r="K12" s="78" t="s">
        <v>6</v>
      </c>
      <c r="L12" s="78" t="s">
        <v>15</v>
      </c>
      <c r="M12" s="78" t="s">
        <v>3</v>
      </c>
      <c r="N12" s="78" t="s">
        <v>6</v>
      </c>
      <c r="O12" s="78" t="s">
        <v>15</v>
      </c>
      <c r="P12" s="78" t="s">
        <v>3</v>
      </c>
      <c r="Q12" s="78" t="s">
        <v>6</v>
      </c>
      <c r="R12" s="106"/>
      <c r="S12" s="106"/>
      <c r="T12" s="112"/>
      <c r="U12" s="131"/>
      <c r="V12" s="111"/>
      <c r="W12" s="9" t="s">
        <v>15</v>
      </c>
      <c r="X12" s="2" t="s">
        <v>3</v>
      </c>
      <c r="Y12" s="9" t="s">
        <v>15</v>
      </c>
      <c r="Z12" s="2" t="s">
        <v>3</v>
      </c>
      <c r="AA12" s="105"/>
      <c r="AB12" s="105"/>
      <c r="AC12" s="108"/>
      <c r="AD12" s="82"/>
      <c r="AF12" s="107"/>
      <c r="AG12" s="107"/>
    </row>
    <row r="13" spans="2:33" s="1" customFormat="1" ht="20.100000000000001" customHeight="1" x14ac:dyDescent="0.25">
      <c r="B13" s="94"/>
      <c r="C13" s="95"/>
      <c r="D13" s="64"/>
      <c r="E13" s="75"/>
      <c r="F13" s="57"/>
      <c r="G13" s="96"/>
      <c r="H13" s="97"/>
      <c r="I13" s="79"/>
      <c r="J13" s="97"/>
      <c r="K13" s="79" t="e">
        <f t="shared" ref="K13:K46" si="0">J13/G13</f>
        <v>#DIV/0!</v>
      </c>
      <c r="L13" s="10"/>
      <c r="M13" s="76">
        <f>L13*30</f>
        <v>0</v>
      </c>
      <c r="N13" s="79" t="e">
        <f t="shared" ref="N13:N29" si="1">M13/G13</f>
        <v>#DIV/0!</v>
      </c>
      <c r="O13" s="10"/>
      <c r="P13" s="8">
        <f>O13*30</f>
        <v>0</v>
      </c>
      <c r="Q13" s="79" t="e">
        <f t="shared" ref="Q13:Q46" si="2">P13/G13</f>
        <v>#DIV/0!</v>
      </c>
      <c r="R13" s="98">
        <f t="shared" ref="R13:R47" si="3">L13+O13</f>
        <v>0</v>
      </c>
      <c r="S13" s="17">
        <f t="shared" ref="S13:S46" si="4">G13-H13-J13-M13-P13</f>
        <v>0</v>
      </c>
      <c r="T13" s="18">
        <f>IFERROR(S13/G13,0)</f>
        <v>0</v>
      </c>
      <c r="U13" s="99"/>
      <c r="V13" s="99"/>
      <c r="W13" s="12"/>
      <c r="X13" s="100">
        <f t="shared" ref="X13:X46" si="5">W13*30</f>
        <v>0</v>
      </c>
      <c r="Y13" s="12"/>
      <c r="Z13" s="100">
        <f t="shared" ref="Z13:Z46" si="6">Y13*30</f>
        <v>0</v>
      </c>
      <c r="AA13" s="98">
        <f t="shared" ref="AA13:AA36" si="7">W13+Y13</f>
        <v>0</v>
      </c>
      <c r="AB13" s="20">
        <f t="shared" ref="AB13:AB46" si="8">U13-V13-X13-Z13</f>
        <v>0</v>
      </c>
      <c r="AC13" s="53">
        <f t="shared" ref="AC13:AC46" si="9">IFERROR(AB13/U13,0)</f>
        <v>0</v>
      </c>
      <c r="AD13" s="56">
        <f>IFERROR(AA13/R13,0)</f>
        <v>0</v>
      </c>
      <c r="AF13" s="65">
        <v>2011</v>
      </c>
      <c r="AG13" s="66">
        <f t="shared" ref="AG13:AG29" si="10">SUMIF($B$13:$B$147,"=" &amp; AF13,$R$13:$R$147)</f>
        <v>0</v>
      </c>
    </row>
    <row r="14" spans="2:33" s="1" customFormat="1" ht="20.100000000000001" customHeight="1" x14ac:dyDescent="0.25">
      <c r="B14" s="72"/>
      <c r="C14" s="41"/>
      <c r="D14" s="41"/>
      <c r="E14" s="4"/>
      <c r="F14" s="57"/>
      <c r="G14" s="7"/>
      <c r="H14" s="6"/>
      <c r="I14" s="79"/>
      <c r="J14" s="6"/>
      <c r="K14" s="79" t="e">
        <f t="shared" si="0"/>
        <v>#DIV/0!</v>
      </c>
      <c r="L14" s="11"/>
      <c r="M14" s="8">
        <f>L14*30</f>
        <v>0</v>
      </c>
      <c r="N14" s="79" t="e">
        <f t="shared" si="1"/>
        <v>#DIV/0!</v>
      </c>
      <c r="O14" s="11"/>
      <c r="P14" s="8">
        <f>O14*30</f>
        <v>0</v>
      </c>
      <c r="Q14" s="79" t="e">
        <f t="shared" si="2"/>
        <v>#DIV/0!</v>
      </c>
      <c r="R14" s="46">
        <f t="shared" si="3"/>
        <v>0</v>
      </c>
      <c r="S14" s="17">
        <f t="shared" si="4"/>
        <v>0</v>
      </c>
      <c r="T14" s="18">
        <f t="shared" ref="T14:T46" si="11">IFERROR(S14/G14,0)</f>
        <v>0</v>
      </c>
      <c r="U14" s="5"/>
      <c r="V14" s="5"/>
      <c r="W14" s="13"/>
      <c r="X14" s="100">
        <f t="shared" si="5"/>
        <v>0</v>
      </c>
      <c r="Y14" s="13"/>
      <c r="Z14" s="100">
        <f t="shared" si="6"/>
        <v>0</v>
      </c>
      <c r="AA14" s="46">
        <f t="shared" si="7"/>
        <v>0</v>
      </c>
      <c r="AB14" s="20">
        <f t="shared" si="8"/>
        <v>0</v>
      </c>
      <c r="AC14" s="53">
        <f t="shared" si="9"/>
        <v>0</v>
      </c>
      <c r="AD14" s="55">
        <f t="shared" ref="AD14:AD46" si="12">IFERROR(AA14/R14,0)</f>
        <v>0</v>
      </c>
      <c r="AF14" s="49">
        <v>2012</v>
      </c>
      <c r="AG14" s="50">
        <f t="shared" si="10"/>
        <v>0</v>
      </c>
    </row>
    <row r="15" spans="2:33" s="1" customFormat="1" ht="20.100000000000001" customHeight="1" x14ac:dyDescent="0.25">
      <c r="B15" s="73"/>
      <c r="C15" s="21"/>
      <c r="D15" s="21"/>
      <c r="E15" s="22"/>
      <c r="F15" s="57"/>
      <c r="G15" s="23"/>
      <c r="H15" s="17"/>
      <c r="I15" s="79"/>
      <c r="J15" s="17"/>
      <c r="K15" s="79" t="e">
        <f t="shared" si="0"/>
        <v>#DIV/0!</v>
      </c>
      <c r="L15" s="10"/>
      <c r="M15" s="17">
        <f>L15*30</f>
        <v>0</v>
      </c>
      <c r="N15" s="79" t="e">
        <f t="shared" si="1"/>
        <v>#DIV/0!</v>
      </c>
      <c r="O15" s="10"/>
      <c r="P15" s="8">
        <f>O15*30</f>
        <v>0</v>
      </c>
      <c r="Q15" s="79" t="e">
        <f t="shared" si="2"/>
        <v>#DIV/0!</v>
      </c>
      <c r="R15" s="47">
        <f t="shared" si="3"/>
        <v>0</v>
      </c>
      <c r="S15" s="17">
        <f t="shared" si="4"/>
        <v>0</v>
      </c>
      <c r="T15" s="18">
        <f t="shared" si="11"/>
        <v>0</v>
      </c>
      <c r="U15" s="17"/>
      <c r="V15" s="17"/>
      <c r="W15" s="10"/>
      <c r="X15" s="100">
        <f t="shared" si="5"/>
        <v>0</v>
      </c>
      <c r="Y15" s="12"/>
      <c r="Z15" s="100">
        <f t="shared" si="6"/>
        <v>0</v>
      </c>
      <c r="AA15" s="47">
        <f t="shared" si="7"/>
        <v>0</v>
      </c>
      <c r="AB15" s="20">
        <f t="shared" si="8"/>
        <v>0</v>
      </c>
      <c r="AC15" s="53">
        <f t="shared" si="9"/>
        <v>0</v>
      </c>
      <c r="AD15" s="55">
        <f t="shared" si="12"/>
        <v>0</v>
      </c>
      <c r="AE15" s="24"/>
      <c r="AF15" s="49">
        <v>2013</v>
      </c>
      <c r="AG15" s="50">
        <f t="shared" si="10"/>
        <v>0</v>
      </c>
    </row>
    <row r="16" spans="2:33" s="1" customFormat="1" ht="20.100000000000001" customHeight="1" x14ac:dyDescent="0.25">
      <c r="B16" s="74"/>
      <c r="C16" s="25"/>
      <c r="D16" s="25"/>
      <c r="E16" s="14"/>
      <c r="F16" s="58"/>
      <c r="G16" s="15"/>
      <c r="H16" s="16"/>
      <c r="I16" s="79"/>
      <c r="J16" s="16"/>
      <c r="K16" s="79" t="e">
        <f t="shared" si="0"/>
        <v>#DIV/0!</v>
      </c>
      <c r="L16" s="11"/>
      <c r="M16" s="16">
        <f>+L16*30</f>
        <v>0</v>
      </c>
      <c r="N16" s="79" t="e">
        <f t="shared" si="1"/>
        <v>#DIV/0!</v>
      </c>
      <c r="O16" s="11"/>
      <c r="P16" s="8">
        <f>O16*30</f>
        <v>0</v>
      </c>
      <c r="Q16" s="79" t="e">
        <f t="shared" si="2"/>
        <v>#DIV/0!</v>
      </c>
      <c r="R16" s="46">
        <f t="shared" si="3"/>
        <v>0</v>
      </c>
      <c r="S16" s="17">
        <f t="shared" si="4"/>
        <v>0</v>
      </c>
      <c r="T16" s="18">
        <f t="shared" si="11"/>
        <v>0</v>
      </c>
      <c r="U16" s="19"/>
      <c r="V16" s="19"/>
      <c r="W16" s="13"/>
      <c r="X16" s="100">
        <f t="shared" si="5"/>
        <v>0</v>
      </c>
      <c r="Y16" s="13"/>
      <c r="Z16" s="100">
        <f t="shared" si="6"/>
        <v>0</v>
      </c>
      <c r="AA16" s="46">
        <f t="shared" si="7"/>
        <v>0</v>
      </c>
      <c r="AB16" s="20">
        <f t="shared" si="8"/>
        <v>0</v>
      </c>
      <c r="AC16" s="53">
        <f t="shared" si="9"/>
        <v>0</v>
      </c>
      <c r="AD16" s="55">
        <f t="shared" si="12"/>
        <v>0</v>
      </c>
      <c r="AF16" s="49">
        <v>2014</v>
      </c>
      <c r="AG16" s="50">
        <f t="shared" si="10"/>
        <v>0</v>
      </c>
    </row>
    <row r="17" spans="2:33" s="1" customFormat="1" x14ac:dyDescent="0.25">
      <c r="B17" s="74"/>
      <c r="C17" s="25"/>
      <c r="D17" s="25"/>
      <c r="E17" s="14"/>
      <c r="F17" s="59"/>
      <c r="G17" s="15"/>
      <c r="H17" s="16"/>
      <c r="I17" s="79"/>
      <c r="J17" s="16"/>
      <c r="K17" s="79" t="e">
        <f t="shared" si="0"/>
        <v>#DIV/0!</v>
      </c>
      <c r="L17" s="11"/>
      <c r="M17" s="16">
        <f>+L17*30</f>
        <v>0</v>
      </c>
      <c r="N17" s="79" t="e">
        <f t="shared" si="1"/>
        <v>#DIV/0!</v>
      </c>
      <c r="O17" s="11"/>
      <c r="P17" s="16">
        <f t="shared" ref="P17:P46" si="13">+O17*30</f>
        <v>0</v>
      </c>
      <c r="Q17" s="79" t="e">
        <f t="shared" si="2"/>
        <v>#DIV/0!</v>
      </c>
      <c r="R17" s="47">
        <f t="shared" si="3"/>
        <v>0</v>
      </c>
      <c r="S17" s="17">
        <f t="shared" si="4"/>
        <v>0</v>
      </c>
      <c r="T17" s="18">
        <f t="shared" si="11"/>
        <v>0</v>
      </c>
      <c r="U17" s="19"/>
      <c r="V17" s="19"/>
      <c r="W17" s="13"/>
      <c r="X17" s="100">
        <f t="shared" si="5"/>
        <v>0</v>
      </c>
      <c r="Y17" s="13"/>
      <c r="Z17" s="100">
        <f t="shared" si="6"/>
        <v>0</v>
      </c>
      <c r="AA17" s="47">
        <f t="shared" si="7"/>
        <v>0</v>
      </c>
      <c r="AB17" s="20">
        <f t="shared" si="8"/>
        <v>0</v>
      </c>
      <c r="AC17" s="53">
        <f t="shared" si="9"/>
        <v>0</v>
      </c>
      <c r="AD17" s="55">
        <f t="shared" si="12"/>
        <v>0</v>
      </c>
      <c r="AF17" s="49">
        <v>2015</v>
      </c>
      <c r="AG17" s="50">
        <f t="shared" si="10"/>
        <v>0</v>
      </c>
    </row>
    <row r="18" spans="2:33" s="1" customFormat="1" ht="20.100000000000001" customHeight="1" x14ac:dyDescent="0.25">
      <c r="B18" s="72"/>
      <c r="C18" s="41"/>
      <c r="D18" s="25"/>
      <c r="E18" s="14"/>
      <c r="F18" s="58"/>
      <c r="G18" s="15"/>
      <c r="H18" s="16"/>
      <c r="I18" s="79"/>
      <c r="J18" s="16"/>
      <c r="K18" s="79" t="e">
        <f t="shared" si="0"/>
        <v>#DIV/0!</v>
      </c>
      <c r="L18" s="11"/>
      <c r="M18" s="16">
        <f>+L18*30</f>
        <v>0</v>
      </c>
      <c r="N18" s="79" t="e">
        <f t="shared" si="1"/>
        <v>#DIV/0!</v>
      </c>
      <c r="O18" s="11"/>
      <c r="P18" s="16">
        <f t="shared" si="13"/>
        <v>0</v>
      </c>
      <c r="Q18" s="79" t="e">
        <f t="shared" si="2"/>
        <v>#DIV/0!</v>
      </c>
      <c r="R18" s="46">
        <f t="shared" si="3"/>
        <v>0</v>
      </c>
      <c r="S18" s="17">
        <f t="shared" si="4"/>
        <v>0</v>
      </c>
      <c r="T18" s="18">
        <f t="shared" si="11"/>
        <v>0</v>
      </c>
      <c r="U18" s="19"/>
      <c r="V18" s="19"/>
      <c r="W18" s="13"/>
      <c r="X18" s="100">
        <f t="shared" si="5"/>
        <v>0</v>
      </c>
      <c r="Y18" s="13"/>
      <c r="Z18" s="100">
        <f t="shared" si="6"/>
        <v>0</v>
      </c>
      <c r="AA18" s="46">
        <f t="shared" si="7"/>
        <v>0</v>
      </c>
      <c r="AB18" s="20">
        <f t="shared" si="8"/>
        <v>0</v>
      </c>
      <c r="AC18" s="53">
        <f t="shared" si="9"/>
        <v>0</v>
      </c>
      <c r="AD18" s="55">
        <f t="shared" si="12"/>
        <v>0</v>
      </c>
      <c r="AF18" s="49">
        <v>2016</v>
      </c>
      <c r="AG18" s="50">
        <f t="shared" si="10"/>
        <v>0</v>
      </c>
    </row>
    <row r="19" spans="2:33" s="1" customFormat="1" ht="20.100000000000001" customHeight="1" x14ac:dyDescent="0.25">
      <c r="B19" s="73"/>
      <c r="C19" s="21"/>
      <c r="D19" s="25"/>
      <c r="E19" s="14"/>
      <c r="F19" s="58"/>
      <c r="G19" s="15"/>
      <c r="H19" s="16"/>
      <c r="I19" s="79"/>
      <c r="J19" s="16"/>
      <c r="K19" s="79" t="e">
        <f t="shared" si="0"/>
        <v>#DIV/0!</v>
      </c>
      <c r="L19" s="11"/>
      <c r="M19" s="16">
        <f>+L19*30</f>
        <v>0</v>
      </c>
      <c r="N19" s="79" t="e">
        <f t="shared" si="1"/>
        <v>#DIV/0!</v>
      </c>
      <c r="O19" s="11"/>
      <c r="P19" s="16">
        <f t="shared" si="13"/>
        <v>0</v>
      </c>
      <c r="Q19" s="79" t="e">
        <f t="shared" si="2"/>
        <v>#DIV/0!</v>
      </c>
      <c r="R19" s="47">
        <f t="shared" si="3"/>
        <v>0</v>
      </c>
      <c r="S19" s="17">
        <f t="shared" si="4"/>
        <v>0</v>
      </c>
      <c r="T19" s="18">
        <f t="shared" si="11"/>
        <v>0</v>
      </c>
      <c r="U19" s="19"/>
      <c r="V19" s="19"/>
      <c r="W19" s="13"/>
      <c r="X19" s="100">
        <f t="shared" si="5"/>
        <v>0</v>
      </c>
      <c r="Y19" s="13"/>
      <c r="Z19" s="100">
        <f t="shared" si="6"/>
        <v>0</v>
      </c>
      <c r="AA19" s="47">
        <f t="shared" si="7"/>
        <v>0</v>
      </c>
      <c r="AB19" s="20">
        <f t="shared" si="8"/>
        <v>0</v>
      </c>
      <c r="AC19" s="53">
        <f t="shared" si="9"/>
        <v>0</v>
      </c>
      <c r="AD19" s="55">
        <f t="shared" si="12"/>
        <v>0</v>
      </c>
      <c r="AF19" s="49">
        <v>2017</v>
      </c>
      <c r="AG19" s="50">
        <f t="shared" si="10"/>
        <v>0</v>
      </c>
    </row>
    <row r="20" spans="2:33" s="1" customFormat="1" ht="20.100000000000001" customHeight="1" x14ac:dyDescent="0.25">
      <c r="B20" s="74"/>
      <c r="C20" s="25"/>
      <c r="D20" s="25"/>
      <c r="E20" s="14"/>
      <c r="F20" s="58"/>
      <c r="G20" s="15"/>
      <c r="H20" s="16"/>
      <c r="I20" s="79"/>
      <c r="J20" s="16"/>
      <c r="K20" s="79" t="e">
        <f t="shared" si="0"/>
        <v>#DIV/0!</v>
      </c>
      <c r="L20" s="11"/>
      <c r="M20" s="16">
        <f>L20*30</f>
        <v>0</v>
      </c>
      <c r="N20" s="79" t="e">
        <f t="shared" si="1"/>
        <v>#DIV/0!</v>
      </c>
      <c r="O20" s="11"/>
      <c r="P20" s="16">
        <f t="shared" si="13"/>
        <v>0</v>
      </c>
      <c r="Q20" s="79" t="e">
        <f t="shared" si="2"/>
        <v>#DIV/0!</v>
      </c>
      <c r="R20" s="47">
        <f t="shared" si="3"/>
        <v>0</v>
      </c>
      <c r="S20" s="17">
        <f t="shared" si="4"/>
        <v>0</v>
      </c>
      <c r="T20" s="18">
        <f t="shared" si="11"/>
        <v>0</v>
      </c>
      <c r="U20" s="19"/>
      <c r="V20" s="19"/>
      <c r="W20" s="13"/>
      <c r="X20" s="100">
        <f t="shared" si="5"/>
        <v>0</v>
      </c>
      <c r="Y20" s="13"/>
      <c r="Z20" s="100">
        <f t="shared" si="6"/>
        <v>0</v>
      </c>
      <c r="AA20" s="47">
        <f t="shared" si="7"/>
        <v>0</v>
      </c>
      <c r="AB20" s="20">
        <f t="shared" si="8"/>
        <v>0</v>
      </c>
      <c r="AC20" s="53">
        <f t="shared" si="9"/>
        <v>0</v>
      </c>
      <c r="AD20" s="55">
        <f t="shared" si="12"/>
        <v>0</v>
      </c>
      <c r="AF20" s="49">
        <v>2018</v>
      </c>
      <c r="AG20" s="50">
        <f t="shared" si="10"/>
        <v>0</v>
      </c>
    </row>
    <row r="21" spans="2:33" s="1" customFormat="1" x14ac:dyDescent="0.25">
      <c r="B21" s="74"/>
      <c r="C21" s="25"/>
      <c r="D21" s="25"/>
      <c r="E21" s="14"/>
      <c r="F21" s="58"/>
      <c r="G21" s="15"/>
      <c r="H21" s="16"/>
      <c r="I21" s="79"/>
      <c r="J21" s="16"/>
      <c r="K21" s="79" t="e">
        <f t="shared" si="0"/>
        <v>#DIV/0!</v>
      </c>
      <c r="L21" s="11"/>
      <c r="M21" s="16">
        <f>L21*30</f>
        <v>0</v>
      </c>
      <c r="N21" s="79" t="e">
        <f t="shared" si="1"/>
        <v>#DIV/0!</v>
      </c>
      <c r="O21" s="11"/>
      <c r="P21" s="16">
        <f t="shared" si="13"/>
        <v>0</v>
      </c>
      <c r="Q21" s="79" t="e">
        <f t="shared" si="2"/>
        <v>#DIV/0!</v>
      </c>
      <c r="R21" s="46">
        <f t="shared" si="3"/>
        <v>0</v>
      </c>
      <c r="S21" s="17">
        <f t="shared" si="4"/>
        <v>0</v>
      </c>
      <c r="T21" s="18">
        <f t="shared" si="11"/>
        <v>0</v>
      </c>
      <c r="U21" s="19"/>
      <c r="V21" s="19"/>
      <c r="W21" s="13"/>
      <c r="X21" s="100">
        <f t="shared" si="5"/>
        <v>0</v>
      </c>
      <c r="Y21" s="13"/>
      <c r="Z21" s="100">
        <f t="shared" si="6"/>
        <v>0</v>
      </c>
      <c r="AA21" s="46">
        <f t="shared" si="7"/>
        <v>0</v>
      </c>
      <c r="AB21" s="20">
        <f t="shared" si="8"/>
        <v>0</v>
      </c>
      <c r="AC21" s="53">
        <f t="shared" si="9"/>
        <v>0</v>
      </c>
      <c r="AD21" s="55">
        <f t="shared" si="12"/>
        <v>0</v>
      </c>
      <c r="AF21" s="49">
        <v>2019</v>
      </c>
      <c r="AG21" s="50">
        <f t="shared" si="10"/>
        <v>0</v>
      </c>
    </row>
    <row r="22" spans="2:33" s="1" customFormat="1" x14ac:dyDescent="0.25">
      <c r="B22" s="72"/>
      <c r="C22" s="41"/>
      <c r="D22" s="25"/>
      <c r="E22" s="14"/>
      <c r="F22" s="58"/>
      <c r="G22" s="15"/>
      <c r="H22" s="16"/>
      <c r="I22" s="79"/>
      <c r="J22" s="16"/>
      <c r="K22" s="79" t="e">
        <f t="shared" si="0"/>
        <v>#DIV/0!</v>
      </c>
      <c r="L22" s="11"/>
      <c r="M22" s="16">
        <f t="shared" ref="M22:M28" si="14">+L22*30</f>
        <v>0</v>
      </c>
      <c r="N22" s="79" t="e">
        <f t="shared" si="1"/>
        <v>#DIV/0!</v>
      </c>
      <c r="O22" s="11"/>
      <c r="P22" s="16">
        <f t="shared" si="13"/>
        <v>0</v>
      </c>
      <c r="Q22" s="79" t="e">
        <f t="shared" si="2"/>
        <v>#DIV/0!</v>
      </c>
      <c r="R22" s="46">
        <f t="shared" si="3"/>
        <v>0</v>
      </c>
      <c r="S22" s="17">
        <f t="shared" si="4"/>
        <v>0</v>
      </c>
      <c r="T22" s="18">
        <f t="shared" si="11"/>
        <v>0</v>
      </c>
      <c r="U22" s="19"/>
      <c r="V22" s="19"/>
      <c r="W22" s="13"/>
      <c r="X22" s="100">
        <f t="shared" si="5"/>
        <v>0</v>
      </c>
      <c r="Y22" s="13"/>
      <c r="Z22" s="100">
        <f t="shared" si="6"/>
        <v>0</v>
      </c>
      <c r="AA22" s="46">
        <f t="shared" si="7"/>
        <v>0</v>
      </c>
      <c r="AB22" s="20">
        <f t="shared" si="8"/>
        <v>0</v>
      </c>
      <c r="AC22" s="53">
        <f t="shared" si="9"/>
        <v>0</v>
      </c>
      <c r="AD22" s="55">
        <f t="shared" si="12"/>
        <v>0</v>
      </c>
      <c r="AF22" s="49">
        <v>2020</v>
      </c>
      <c r="AG22" s="50">
        <f t="shared" si="10"/>
        <v>0</v>
      </c>
    </row>
    <row r="23" spans="2:33" s="1" customFormat="1" ht="20.100000000000001" customHeight="1" x14ac:dyDescent="0.25">
      <c r="B23" s="73"/>
      <c r="C23" s="21"/>
      <c r="D23" s="25"/>
      <c r="E23" s="14"/>
      <c r="F23" s="58"/>
      <c r="G23" s="26"/>
      <c r="H23" s="27"/>
      <c r="I23" s="79"/>
      <c r="J23" s="27"/>
      <c r="K23" s="79" t="e">
        <f t="shared" si="0"/>
        <v>#DIV/0!</v>
      </c>
      <c r="L23" s="28"/>
      <c r="M23" s="16">
        <f t="shared" si="14"/>
        <v>0</v>
      </c>
      <c r="N23" s="79" t="e">
        <f t="shared" si="1"/>
        <v>#DIV/0!</v>
      </c>
      <c r="O23" s="28"/>
      <c r="P23" s="16">
        <f t="shared" si="13"/>
        <v>0</v>
      </c>
      <c r="Q23" s="79" t="e">
        <f t="shared" si="2"/>
        <v>#DIV/0!</v>
      </c>
      <c r="R23" s="46">
        <f t="shared" si="3"/>
        <v>0</v>
      </c>
      <c r="S23" s="17">
        <f t="shared" si="4"/>
        <v>0</v>
      </c>
      <c r="T23" s="18">
        <f t="shared" si="11"/>
        <v>0</v>
      </c>
      <c r="U23" s="29"/>
      <c r="V23" s="29"/>
      <c r="W23" s="30"/>
      <c r="X23" s="100">
        <f t="shared" si="5"/>
        <v>0</v>
      </c>
      <c r="Y23" s="30"/>
      <c r="Z23" s="100">
        <f t="shared" si="6"/>
        <v>0</v>
      </c>
      <c r="AA23" s="46">
        <f t="shared" si="7"/>
        <v>0</v>
      </c>
      <c r="AB23" s="20">
        <f t="shared" si="8"/>
        <v>0</v>
      </c>
      <c r="AC23" s="53">
        <f t="shared" si="9"/>
        <v>0</v>
      </c>
      <c r="AD23" s="55">
        <f t="shared" si="12"/>
        <v>0</v>
      </c>
      <c r="AF23" s="49">
        <v>2021</v>
      </c>
      <c r="AG23" s="50">
        <f t="shared" si="10"/>
        <v>0</v>
      </c>
    </row>
    <row r="24" spans="2:33" s="1" customFormat="1" ht="20.100000000000001" customHeight="1" x14ac:dyDescent="0.25">
      <c r="B24" s="74"/>
      <c r="C24" s="25"/>
      <c r="D24" s="25"/>
      <c r="E24" s="14"/>
      <c r="F24" s="58"/>
      <c r="G24" s="26"/>
      <c r="H24" s="27"/>
      <c r="I24" s="79"/>
      <c r="J24" s="27"/>
      <c r="K24" s="79" t="e">
        <f t="shared" si="0"/>
        <v>#DIV/0!</v>
      </c>
      <c r="L24" s="28"/>
      <c r="M24" s="16">
        <f t="shared" si="14"/>
        <v>0</v>
      </c>
      <c r="N24" s="79" t="e">
        <f t="shared" si="1"/>
        <v>#DIV/0!</v>
      </c>
      <c r="O24" s="28"/>
      <c r="P24" s="16">
        <f t="shared" si="13"/>
        <v>0</v>
      </c>
      <c r="Q24" s="79" t="e">
        <f t="shared" si="2"/>
        <v>#DIV/0!</v>
      </c>
      <c r="R24" s="46">
        <f t="shared" si="3"/>
        <v>0</v>
      </c>
      <c r="S24" s="17">
        <f t="shared" si="4"/>
        <v>0</v>
      </c>
      <c r="T24" s="18">
        <f t="shared" si="11"/>
        <v>0</v>
      </c>
      <c r="U24" s="29"/>
      <c r="V24" s="29"/>
      <c r="W24" s="30"/>
      <c r="X24" s="100">
        <f t="shared" si="5"/>
        <v>0</v>
      </c>
      <c r="Y24" s="30"/>
      <c r="Z24" s="100">
        <f t="shared" si="6"/>
        <v>0</v>
      </c>
      <c r="AA24" s="46">
        <f t="shared" si="7"/>
        <v>0</v>
      </c>
      <c r="AB24" s="20">
        <f t="shared" si="8"/>
        <v>0</v>
      </c>
      <c r="AC24" s="53">
        <f t="shared" si="9"/>
        <v>0</v>
      </c>
      <c r="AD24" s="55">
        <f t="shared" si="12"/>
        <v>0</v>
      </c>
      <c r="AF24" s="49">
        <v>2022</v>
      </c>
      <c r="AG24" s="50">
        <f t="shared" si="10"/>
        <v>0</v>
      </c>
    </row>
    <row r="25" spans="2:33" s="1" customFormat="1" ht="20.100000000000001" customHeight="1" x14ac:dyDescent="0.25">
      <c r="B25" s="74"/>
      <c r="C25" s="25"/>
      <c r="D25" s="25"/>
      <c r="E25" s="14"/>
      <c r="F25" s="58"/>
      <c r="G25" s="26"/>
      <c r="H25" s="27"/>
      <c r="I25" s="79"/>
      <c r="J25" s="27"/>
      <c r="K25" s="79" t="e">
        <f t="shared" si="0"/>
        <v>#DIV/0!</v>
      </c>
      <c r="L25" s="28"/>
      <c r="M25" s="16">
        <f t="shared" si="14"/>
        <v>0</v>
      </c>
      <c r="N25" s="79" t="e">
        <f t="shared" si="1"/>
        <v>#DIV/0!</v>
      </c>
      <c r="O25" s="28"/>
      <c r="P25" s="16">
        <f t="shared" si="13"/>
        <v>0</v>
      </c>
      <c r="Q25" s="79" t="e">
        <f t="shared" si="2"/>
        <v>#DIV/0!</v>
      </c>
      <c r="R25" s="46">
        <f t="shared" si="3"/>
        <v>0</v>
      </c>
      <c r="S25" s="17">
        <f t="shared" si="4"/>
        <v>0</v>
      </c>
      <c r="T25" s="18">
        <f t="shared" si="11"/>
        <v>0</v>
      </c>
      <c r="U25" s="29"/>
      <c r="V25" s="29"/>
      <c r="W25" s="30"/>
      <c r="X25" s="100">
        <f t="shared" si="5"/>
        <v>0</v>
      </c>
      <c r="Y25" s="30"/>
      <c r="Z25" s="100">
        <f t="shared" si="6"/>
        <v>0</v>
      </c>
      <c r="AA25" s="46">
        <f t="shared" si="7"/>
        <v>0</v>
      </c>
      <c r="AB25" s="20">
        <f t="shared" si="8"/>
        <v>0</v>
      </c>
      <c r="AC25" s="53">
        <f t="shared" si="9"/>
        <v>0</v>
      </c>
      <c r="AD25" s="55">
        <f t="shared" si="12"/>
        <v>0</v>
      </c>
      <c r="AF25" s="49">
        <v>2023</v>
      </c>
      <c r="AG25" s="50">
        <f t="shared" si="10"/>
        <v>0</v>
      </c>
    </row>
    <row r="26" spans="2:33" s="1" customFormat="1" x14ac:dyDescent="0.25">
      <c r="B26" s="67"/>
      <c r="C26" s="43"/>
      <c r="D26" s="43"/>
      <c r="E26" s="44"/>
      <c r="F26" s="60"/>
      <c r="G26" s="26"/>
      <c r="H26" s="27"/>
      <c r="I26" s="79"/>
      <c r="J26" s="27"/>
      <c r="K26" s="79" t="e">
        <f t="shared" si="0"/>
        <v>#DIV/0!</v>
      </c>
      <c r="L26" s="28"/>
      <c r="M26" s="16">
        <f t="shared" si="14"/>
        <v>0</v>
      </c>
      <c r="N26" s="79" t="e">
        <f t="shared" si="1"/>
        <v>#DIV/0!</v>
      </c>
      <c r="O26" s="28"/>
      <c r="P26" s="16">
        <f t="shared" si="13"/>
        <v>0</v>
      </c>
      <c r="Q26" s="79" t="e">
        <f t="shared" si="2"/>
        <v>#DIV/0!</v>
      </c>
      <c r="R26" s="47">
        <f t="shared" si="3"/>
        <v>0</v>
      </c>
      <c r="S26" s="17">
        <f t="shared" si="4"/>
        <v>0</v>
      </c>
      <c r="T26" s="18">
        <f t="shared" si="11"/>
        <v>0</v>
      </c>
      <c r="U26" s="29"/>
      <c r="V26" s="29"/>
      <c r="W26" s="30"/>
      <c r="X26" s="100">
        <f t="shared" si="5"/>
        <v>0</v>
      </c>
      <c r="Y26" s="30"/>
      <c r="Z26" s="100">
        <f t="shared" si="6"/>
        <v>0</v>
      </c>
      <c r="AA26" s="47">
        <f t="shared" si="7"/>
        <v>0</v>
      </c>
      <c r="AB26" s="20">
        <f t="shared" si="8"/>
        <v>0</v>
      </c>
      <c r="AC26" s="53">
        <f t="shared" si="9"/>
        <v>0</v>
      </c>
      <c r="AD26" s="55">
        <f t="shared" si="12"/>
        <v>0</v>
      </c>
      <c r="AF26" s="49">
        <v>2024</v>
      </c>
      <c r="AG26" s="50">
        <f t="shared" si="10"/>
        <v>0</v>
      </c>
    </row>
    <row r="27" spans="2:33" s="1" customFormat="1" ht="20.100000000000001" customHeight="1" x14ac:dyDescent="0.25">
      <c r="B27" s="67"/>
      <c r="C27" s="43"/>
      <c r="D27" s="43"/>
      <c r="E27" s="44"/>
      <c r="F27" s="60"/>
      <c r="G27" s="26"/>
      <c r="H27" s="27"/>
      <c r="I27" s="79"/>
      <c r="J27" s="27"/>
      <c r="K27" s="79" t="e">
        <f t="shared" si="0"/>
        <v>#DIV/0!</v>
      </c>
      <c r="L27" s="28"/>
      <c r="M27" s="16">
        <f t="shared" si="14"/>
        <v>0</v>
      </c>
      <c r="N27" s="79" t="e">
        <f t="shared" si="1"/>
        <v>#DIV/0!</v>
      </c>
      <c r="O27" s="28"/>
      <c r="P27" s="16">
        <f t="shared" si="13"/>
        <v>0</v>
      </c>
      <c r="Q27" s="79" t="e">
        <f t="shared" si="2"/>
        <v>#DIV/0!</v>
      </c>
      <c r="R27" s="46">
        <f t="shared" si="3"/>
        <v>0</v>
      </c>
      <c r="S27" s="17">
        <f t="shared" si="4"/>
        <v>0</v>
      </c>
      <c r="T27" s="18">
        <f t="shared" si="11"/>
        <v>0</v>
      </c>
      <c r="U27" s="29"/>
      <c r="V27" s="29"/>
      <c r="W27" s="30"/>
      <c r="X27" s="100">
        <f t="shared" si="5"/>
        <v>0</v>
      </c>
      <c r="Y27" s="30"/>
      <c r="Z27" s="100">
        <f t="shared" si="6"/>
        <v>0</v>
      </c>
      <c r="AA27" s="46">
        <f t="shared" si="7"/>
        <v>0</v>
      </c>
      <c r="AB27" s="20">
        <f t="shared" si="8"/>
        <v>0</v>
      </c>
      <c r="AC27" s="53">
        <f t="shared" si="9"/>
        <v>0</v>
      </c>
      <c r="AD27" s="55">
        <f t="shared" si="12"/>
        <v>0</v>
      </c>
      <c r="AF27" s="49">
        <v>2025</v>
      </c>
      <c r="AG27" s="50">
        <f t="shared" si="10"/>
        <v>0</v>
      </c>
    </row>
    <row r="28" spans="2:33" s="1" customFormat="1" ht="20.100000000000001" customHeight="1" x14ac:dyDescent="0.25">
      <c r="B28" s="67"/>
      <c r="C28" s="43"/>
      <c r="D28" s="43"/>
      <c r="E28" s="44"/>
      <c r="F28" s="60"/>
      <c r="G28" s="26"/>
      <c r="H28" s="27"/>
      <c r="I28" s="79"/>
      <c r="J28" s="27"/>
      <c r="K28" s="79" t="e">
        <f t="shared" si="0"/>
        <v>#DIV/0!</v>
      </c>
      <c r="L28" s="28"/>
      <c r="M28" s="16">
        <f t="shared" si="14"/>
        <v>0</v>
      </c>
      <c r="N28" s="79" t="e">
        <f t="shared" si="1"/>
        <v>#DIV/0!</v>
      </c>
      <c r="O28" s="28"/>
      <c r="P28" s="16">
        <f t="shared" si="13"/>
        <v>0</v>
      </c>
      <c r="Q28" s="79" t="e">
        <f t="shared" si="2"/>
        <v>#DIV/0!</v>
      </c>
      <c r="R28" s="46">
        <f t="shared" si="3"/>
        <v>0</v>
      </c>
      <c r="S28" s="17">
        <f t="shared" si="4"/>
        <v>0</v>
      </c>
      <c r="T28" s="18">
        <f t="shared" si="11"/>
        <v>0</v>
      </c>
      <c r="U28" s="29"/>
      <c r="V28" s="29"/>
      <c r="W28" s="30"/>
      <c r="X28" s="100">
        <f t="shared" si="5"/>
        <v>0</v>
      </c>
      <c r="Y28" s="30"/>
      <c r="Z28" s="100">
        <f t="shared" si="6"/>
        <v>0</v>
      </c>
      <c r="AA28" s="46">
        <f t="shared" si="7"/>
        <v>0</v>
      </c>
      <c r="AB28" s="20">
        <f t="shared" si="8"/>
        <v>0</v>
      </c>
      <c r="AC28" s="53">
        <f t="shared" si="9"/>
        <v>0</v>
      </c>
      <c r="AD28" s="55">
        <f t="shared" si="12"/>
        <v>0</v>
      </c>
      <c r="AF28" s="49">
        <v>2026</v>
      </c>
      <c r="AG28" s="50">
        <f t="shared" si="10"/>
        <v>0</v>
      </c>
    </row>
    <row r="29" spans="2:33" s="1" customFormat="1" ht="20.100000000000001" customHeight="1" x14ac:dyDescent="0.25">
      <c r="B29" s="67"/>
      <c r="C29" s="43"/>
      <c r="D29" s="43"/>
      <c r="E29" s="44"/>
      <c r="F29" s="58"/>
      <c r="G29" s="26"/>
      <c r="H29" s="27"/>
      <c r="I29" s="79"/>
      <c r="J29" s="27"/>
      <c r="K29" s="79" t="e">
        <f t="shared" si="0"/>
        <v>#DIV/0!</v>
      </c>
      <c r="L29" s="28"/>
      <c r="M29" s="16">
        <f>L29*30</f>
        <v>0</v>
      </c>
      <c r="N29" s="79" t="e">
        <f t="shared" si="1"/>
        <v>#DIV/0!</v>
      </c>
      <c r="O29" s="28"/>
      <c r="P29" s="16">
        <f t="shared" si="13"/>
        <v>0</v>
      </c>
      <c r="Q29" s="79" t="e">
        <f t="shared" si="2"/>
        <v>#DIV/0!</v>
      </c>
      <c r="R29" s="46">
        <f t="shared" si="3"/>
        <v>0</v>
      </c>
      <c r="S29" s="17">
        <f t="shared" si="4"/>
        <v>0</v>
      </c>
      <c r="T29" s="18">
        <f t="shared" si="11"/>
        <v>0</v>
      </c>
      <c r="U29" s="29"/>
      <c r="V29" s="29"/>
      <c r="W29" s="91"/>
      <c r="X29" s="100">
        <f t="shared" si="5"/>
        <v>0</v>
      </c>
      <c r="Y29" s="30"/>
      <c r="Z29" s="100">
        <f t="shared" si="6"/>
        <v>0</v>
      </c>
      <c r="AA29" s="46">
        <f t="shared" si="7"/>
        <v>0</v>
      </c>
      <c r="AB29" s="20">
        <f t="shared" si="8"/>
        <v>0</v>
      </c>
      <c r="AC29" s="53">
        <f t="shared" si="9"/>
        <v>0</v>
      </c>
      <c r="AD29" s="55">
        <f t="shared" si="12"/>
        <v>0</v>
      </c>
      <c r="AF29" s="49">
        <v>2027</v>
      </c>
      <c r="AG29" s="50">
        <f t="shared" si="10"/>
        <v>0</v>
      </c>
    </row>
    <row r="30" spans="2:33" s="1" customFormat="1" ht="20.100000000000001" customHeight="1" thickBot="1" x14ac:dyDescent="0.3">
      <c r="B30" s="67"/>
      <c r="C30" s="43"/>
      <c r="D30" s="92"/>
      <c r="E30" s="44"/>
      <c r="F30" s="71"/>
      <c r="G30" s="26"/>
      <c r="H30" s="27"/>
      <c r="I30" s="79"/>
      <c r="J30" s="27"/>
      <c r="K30" s="79" t="e">
        <f t="shared" si="0"/>
        <v>#DIV/0!</v>
      </c>
      <c r="L30" s="30"/>
      <c r="M30" s="16">
        <f>L30*30</f>
        <v>0</v>
      </c>
      <c r="N30" s="79"/>
      <c r="O30" s="28"/>
      <c r="P30" s="27">
        <f t="shared" si="13"/>
        <v>0</v>
      </c>
      <c r="Q30" s="79" t="e">
        <f t="shared" si="2"/>
        <v>#DIV/0!</v>
      </c>
      <c r="R30" s="46">
        <f t="shared" si="3"/>
        <v>0</v>
      </c>
      <c r="S30" s="17">
        <f t="shared" si="4"/>
        <v>0</v>
      </c>
      <c r="T30" s="18">
        <f t="shared" si="11"/>
        <v>0</v>
      </c>
      <c r="U30" s="29"/>
      <c r="V30" s="29"/>
      <c r="W30" s="30"/>
      <c r="X30" s="100">
        <f t="shared" si="5"/>
        <v>0</v>
      </c>
      <c r="Y30" s="30"/>
      <c r="Z30" s="100">
        <f t="shared" si="6"/>
        <v>0</v>
      </c>
      <c r="AA30" s="46">
        <f t="shared" si="7"/>
        <v>0</v>
      </c>
      <c r="AB30" s="20">
        <f t="shared" si="8"/>
        <v>0</v>
      </c>
      <c r="AC30" s="53">
        <f t="shared" si="9"/>
        <v>0</v>
      </c>
      <c r="AD30" s="55">
        <f t="shared" si="12"/>
        <v>0</v>
      </c>
      <c r="AF30" s="51"/>
      <c r="AG30" s="52"/>
    </row>
    <row r="31" spans="2:33" s="1" customFormat="1" ht="20.100000000000001" customHeight="1" x14ac:dyDescent="0.25">
      <c r="B31" s="67"/>
      <c r="C31" s="43"/>
      <c r="D31" s="43"/>
      <c r="E31" s="44"/>
      <c r="F31" s="71"/>
      <c r="G31" s="26"/>
      <c r="H31" s="27"/>
      <c r="I31" s="79"/>
      <c r="J31" s="27"/>
      <c r="K31" s="79" t="e">
        <f t="shared" si="0"/>
        <v>#DIV/0!</v>
      </c>
      <c r="L31" s="28"/>
      <c r="M31" s="27">
        <f>L31*30</f>
        <v>0</v>
      </c>
      <c r="N31" s="79" t="e">
        <f t="shared" ref="N31:N46" si="15">M31/G31</f>
        <v>#DIV/0!</v>
      </c>
      <c r="O31" s="28"/>
      <c r="P31" s="27">
        <f t="shared" si="13"/>
        <v>0</v>
      </c>
      <c r="Q31" s="79" t="e">
        <f t="shared" si="2"/>
        <v>#DIV/0!</v>
      </c>
      <c r="R31" s="68">
        <f t="shared" si="3"/>
        <v>0</v>
      </c>
      <c r="S31" s="17">
        <f t="shared" si="4"/>
        <v>0</v>
      </c>
      <c r="T31" s="18">
        <f t="shared" si="11"/>
        <v>0</v>
      </c>
      <c r="U31" s="29"/>
      <c r="V31" s="29"/>
      <c r="W31" s="30"/>
      <c r="X31" s="100">
        <f t="shared" si="5"/>
        <v>0</v>
      </c>
      <c r="Y31" s="30"/>
      <c r="Z31" s="100">
        <f t="shared" si="6"/>
        <v>0</v>
      </c>
      <c r="AA31" s="68">
        <f t="shared" si="7"/>
        <v>0</v>
      </c>
      <c r="AB31" s="20">
        <f t="shared" si="8"/>
        <v>0</v>
      </c>
      <c r="AC31" s="53">
        <f t="shared" si="9"/>
        <v>0</v>
      </c>
      <c r="AD31" s="55">
        <f t="shared" si="12"/>
        <v>0</v>
      </c>
      <c r="AF31" s="69"/>
      <c r="AG31" s="70"/>
    </row>
    <row r="32" spans="2:33" s="1" customFormat="1" ht="20.100000000000001" customHeight="1" x14ac:dyDescent="0.25">
      <c r="B32" s="67"/>
      <c r="C32" s="43"/>
      <c r="D32" s="43"/>
      <c r="E32" s="44"/>
      <c r="F32" s="43"/>
      <c r="G32" s="26"/>
      <c r="H32" s="27"/>
      <c r="I32" s="79"/>
      <c r="J32" s="27"/>
      <c r="K32" s="79" t="e">
        <f t="shared" si="0"/>
        <v>#DIV/0!</v>
      </c>
      <c r="L32" s="28"/>
      <c r="M32" s="27">
        <f>L32*30</f>
        <v>0</v>
      </c>
      <c r="N32" s="79" t="e">
        <f t="shared" si="15"/>
        <v>#DIV/0!</v>
      </c>
      <c r="O32" s="28"/>
      <c r="P32" s="27">
        <f t="shared" si="13"/>
        <v>0</v>
      </c>
      <c r="Q32" s="79" t="e">
        <f t="shared" si="2"/>
        <v>#DIV/0!</v>
      </c>
      <c r="R32" s="68">
        <f t="shared" si="3"/>
        <v>0</v>
      </c>
      <c r="S32" s="17">
        <f t="shared" si="4"/>
        <v>0</v>
      </c>
      <c r="T32" s="18">
        <f t="shared" si="11"/>
        <v>0</v>
      </c>
      <c r="U32" s="29"/>
      <c r="V32" s="29"/>
      <c r="W32" s="30"/>
      <c r="X32" s="100">
        <f t="shared" si="5"/>
        <v>0</v>
      </c>
      <c r="Y32" s="30"/>
      <c r="Z32" s="100">
        <f t="shared" si="6"/>
        <v>0</v>
      </c>
      <c r="AA32" s="68">
        <f t="shared" si="7"/>
        <v>0</v>
      </c>
      <c r="AB32" s="20">
        <f t="shared" si="8"/>
        <v>0</v>
      </c>
      <c r="AC32" s="53">
        <f t="shared" si="9"/>
        <v>0</v>
      </c>
      <c r="AD32" s="55">
        <f t="shared" si="12"/>
        <v>0</v>
      </c>
      <c r="AF32" s="69"/>
      <c r="AG32" s="70"/>
    </row>
    <row r="33" spans="2:33" s="1" customFormat="1" ht="20.100000000000001" customHeight="1" x14ac:dyDescent="0.25">
      <c r="B33" s="67"/>
      <c r="C33" s="43"/>
      <c r="D33" s="43"/>
      <c r="E33" s="44"/>
      <c r="F33" s="71"/>
      <c r="G33" s="85"/>
      <c r="H33" s="27"/>
      <c r="I33" s="79"/>
      <c r="J33" s="27"/>
      <c r="K33" s="79" t="e">
        <f t="shared" si="0"/>
        <v>#DIV/0!</v>
      </c>
      <c r="L33" s="28"/>
      <c r="M33" s="27">
        <f t="shared" ref="M33:M46" si="16">L33*30</f>
        <v>0</v>
      </c>
      <c r="N33" s="79" t="e">
        <f t="shared" si="15"/>
        <v>#DIV/0!</v>
      </c>
      <c r="O33" s="28"/>
      <c r="P33" s="27">
        <f t="shared" si="13"/>
        <v>0</v>
      </c>
      <c r="Q33" s="79" t="e">
        <f t="shared" si="2"/>
        <v>#DIV/0!</v>
      </c>
      <c r="R33" s="68">
        <f t="shared" si="3"/>
        <v>0</v>
      </c>
      <c r="S33" s="17">
        <f t="shared" si="4"/>
        <v>0</v>
      </c>
      <c r="T33" s="18">
        <f t="shared" si="11"/>
        <v>0</v>
      </c>
      <c r="U33" s="29"/>
      <c r="V33" s="29"/>
      <c r="W33" s="30"/>
      <c r="X33" s="100">
        <f t="shared" si="5"/>
        <v>0</v>
      </c>
      <c r="Y33" s="30"/>
      <c r="Z33" s="100">
        <f t="shared" si="6"/>
        <v>0</v>
      </c>
      <c r="AA33" s="68">
        <f t="shared" si="7"/>
        <v>0</v>
      </c>
      <c r="AB33" s="20">
        <f t="shared" si="8"/>
        <v>0</v>
      </c>
      <c r="AC33" s="53">
        <f t="shared" si="9"/>
        <v>0</v>
      </c>
      <c r="AD33" s="55">
        <f t="shared" si="12"/>
        <v>0</v>
      </c>
      <c r="AF33" s="69"/>
      <c r="AG33" s="70"/>
    </row>
    <row r="34" spans="2:33" s="1" customFormat="1" ht="20.100000000000001" customHeight="1" x14ac:dyDescent="0.25">
      <c r="B34" s="67"/>
      <c r="C34" s="43"/>
      <c r="D34" s="92"/>
      <c r="E34" s="44"/>
      <c r="F34" s="71"/>
      <c r="G34" s="26"/>
      <c r="H34" s="27"/>
      <c r="I34" s="79"/>
      <c r="J34" s="27"/>
      <c r="K34" s="79" t="e">
        <f t="shared" si="0"/>
        <v>#DIV/0!</v>
      </c>
      <c r="L34" s="30"/>
      <c r="M34" s="27">
        <f t="shared" si="16"/>
        <v>0</v>
      </c>
      <c r="N34" s="79" t="e">
        <f t="shared" si="15"/>
        <v>#DIV/0!</v>
      </c>
      <c r="O34" s="28"/>
      <c r="P34" s="27">
        <f t="shared" si="13"/>
        <v>0</v>
      </c>
      <c r="Q34" s="79" t="e">
        <f t="shared" si="2"/>
        <v>#DIV/0!</v>
      </c>
      <c r="R34" s="68">
        <f t="shared" si="3"/>
        <v>0</v>
      </c>
      <c r="S34" s="17">
        <f t="shared" si="4"/>
        <v>0</v>
      </c>
      <c r="T34" s="18">
        <f t="shared" si="11"/>
        <v>0</v>
      </c>
      <c r="U34" s="29"/>
      <c r="V34" s="29"/>
      <c r="W34" s="30"/>
      <c r="X34" s="100">
        <f t="shared" si="5"/>
        <v>0</v>
      </c>
      <c r="Y34" s="30"/>
      <c r="Z34" s="100">
        <f t="shared" si="6"/>
        <v>0</v>
      </c>
      <c r="AA34" s="68">
        <f t="shared" si="7"/>
        <v>0</v>
      </c>
      <c r="AB34" s="20">
        <f t="shared" si="8"/>
        <v>0</v>
      </c>
      <c r="AC34" s="53">
        <f t="shared" si="9"/>
        <v>0</v>
      </c>
      <c r="AD34" s="55">
        <f t="shared" si="12"/>
        <v>0</v>
      </c>
      <c r="AF34" s="69"/>
      <c r="AG34" s="70"/>
    </row>
    <row r="35" spans="2:33" s="1" customFormat="1" ht="20.100000000000001" customHeight="1" x14ac:dyDescent="0.25">
      <c r="B35" s="67"/>
      <c r="C35" s="43"/>
      <c r="D35" s="92"/>
      <c r="E35" s="44"/>
      <c r="F35" s="71"/>
      <c r="G35" s="26"/>
      <c r="H35" s="27"/>
      <c r="I35" s="79"/>
      <c r="J35" s="27"/>
      <c r="K35" s="79" t="e">
        <f t="shared" si="0"/>
        <v>#DIV/0!</v>
      </c>
      <c r="L35" s="30"/>
      <c r="M35" s="27">
        <f t="shared" si="16"/>
        <v>0</v>
      </c>
      <c r="N35" s="79" t="e">
        <f t="shared" si="15"/>
        <v>#DIV/0!</v>
      </c>
      <c r="O35" s="28"/>
      <c r="P35" s="27">
        <f t="shared" si="13"/>
        <v>0</v>
      </c>
      <c r="Q35" s="79" t="e">
        <f t="shared" si="2"/>
        <v>#DIV/0!</v>
      </c>
      <c r="R35" s="68">
        <f t="shared" si="3"/>
        <v>0</v>
      </c>
      <c r="S35" s="17">
        <f t="shared" si="4"/>
        <v>0</v>
      </c>
      <c r="T35" s="18">
        <f t="shared" si="11"/>
        <v>0</v>
      </c>
      <c r="U35" s="29"/>
      <c r="V35" s="29"/>
      <c r="W35" s="30"/>
      <c r="X35" s="100">
        <f t="shared" si="5"/>
        <v>0</v>
      </c>
      <c r="Y35" s="30"/>
      <c r="Z35" s="100">
        <f t="shared" si="6"/>
        <v>0</v>
      </c>
      <c r="AA35" s="68">
        <f t="shared" si="7"/>
        <v>0</v>
      </c>
      <c r="AB35" s="20">
        <f t="shared" si="8"/>
        <v>0</v>
      </c>
      <c r="AC35" s="53">
        <f t="shared" si="9"/>
        <v>0</v>
      </c>
      <c r="AD35" s="55">
        <f t="shared" si="12"/>
        <v>0</v>
      </c>
      <c r="AF35" s="69"/>
      <c r="AG35" s="70"/>
    </row>
    <row r="36" spans="2:33" s="1" customFormat="1" x14ac:dyDescent="0.25">
      <c r="B36" s="67"/>
      <c r="C36" s="43"/>
      <c r="D36" s="43"/>
      <c r="E36" s="44"/>
      <c r="F36" s="43"/>
      <c r="G36" s="26"/>
      <c r="H36" s="27"/>
      <c r="I36" s="79"/>
      <c r="J36" s="27"/>
      <c r="K36" s="79" t="e">
        <f t="shared" si="0"/>
        <v>#DIV/0!</v>
      </c>
      <c r="L36" s="28"/>
      <c r="M36" s="27">
        <f t="shared" si="16"/>
        <v>0</v>
      </c>
      <c r="N36" s="79" t="e">
        <f t="shared" si="15"/>
        <v>#DIV/0!</v>
      </c>
      <c r="O36" s="28"/>
      <c r="P36" s="27">
        <f t="shared" si="13"/>
        <v>0</v>
      </c>
      <c r="Q36" s="79" t="e">
        <f t="shared" si="2"/>
        <v>#DIV/0!</v>
      </c>
      <c r="R36" s="68">
        <f t="shared" si="3"/>
        <v>0</v>
      </c>
      <c r="S36" s="17">
        <f t="shared" si="4"/>
        <v>0</v>
      </c>
      <c r="T36" s="18">
        <f t="shared" si="11"/>
        <v>0</v>
      </c>
      <c r="U36" s="29"/>
      <c r="V36" s="29"/>
      <c r="W36" s="30"/>
      <c r="X36" s="100">
        <f t="shared" si="5"/>
        <v>0</v>
      </c>
      <c r="Y36" s="30"/>
      <c r="Z36" s="100">
        <f t="shared" si="6"/>
        <v>0</v>
      </c>
      <c r="AA36" s="68">
        <f t="shared" si="7"/>
        <v>0</v>
      </c>
      <c r="AB36" s="20">
        <f t="shared" si="8"/>
        <v>0</v>
      </c>
      <c r="AC36" s="53">
        <f t="shared" si="9"/>
        <v>0</v>
      </c>
      <c r="AD36" s="55">
        <f t="shared" si="12"/>
        <v>0</v>
      </c>
      <c r="AF36" s="69"/>
      <c r="AG36" s="70"/>
    </row>
    <row r="37" spans="2:33" s="1" customFormat="1" ht="20.100000000000001" customHeight="1" x14ac:dyDescent="0.25">
      <c r="B37" s="67"/>
      <c r="C37" s="43"/>
      <c r="D37" s="43"/>
      <c r="E37" s="44"/>
      <c r="F37" s="43"/>
      <c r="G37" s="26"/>
      <c r="H37" s="27"/>
      <c r="I37" s="79"/>
      <c r="J37" s="27"/>
      <c r="K37" s="79" t="e">
        <f t="shared" si="0"/>
        <v>#DIV/0!</v>
      </c>
      <c r="L37" s="28"/>
      <c r="M37" s="27">
        <f t="shared" si="16"/>
        <v>0</v>
      </c>
      <c r="N37" s="79" t="e">
        <f t="shared" si="15"/>
        <v>#DIV/0!</v>
      </c>
      <c r="O37" s="28"/>
      <c r="P37" s="27">
        <f t="shared" si="13"/>
        <v>0</v>
      </c>
      <c r="Q37" s="79" t="e">
        <f t="shared" si="2"/>
        <v>#DIV/0!</v>
      </c>
      <c r="R37" s="68">
        <f t="shared" si="3"/>
        <v>0</v>
      </c>
      <c r="S37" s="17">
        <f t="shared" si="4"/>
        <v>0</v>
      </c>
      <c r="T37" s="18">
        <f t="shared" si="11"/>
        <v>0</v>
      </c>
      <c r="U37" s="29"/>
      <c r="V37" s="29"/>
      <c r="W37" s="30"/>
      <c r="X37" s="100">
        <f t="shared" si="5"/>
        <v>0</v>
      </c>
      <c r="Y37" s="30"/>
      <c r="Z37" s="100">
        <f t="shared" si="6"/>
        <v>0</v>
      </c>
      <c r="AA37" s="68">
        <f t="shared" ref="AA37:AA43" si="17">W37+Y37</f>
        <v>0</v>
      </c>
      <c r="AB37" s="20">
        <f t="shared" si="8"/>
        <v>0</v>
      </c>
      <c r="AC37" s="53">
        <f t="shared" si="9"/>
        <v>0</v>
      </c>
      <c r="AD37" s="55">
        <f t="shared" si="12"/>
        <v>0</v>
      </c>
      <c r="AF37" s="69"/>
      <c r="AG37" s="70"/>
    </row>
    <row r="38" spans="2:33" s="1" customFormat="1" ht="20.100000000000001" customHeight="1" x14ac:dyDescent="0.25">
      <c r="B38" s="67"/>
      <c r="C38" s="43"/>
      <c r="D38" s="43"/>
      <c r="E38" s="44"/>
      <c r="F38" s="43"/>
      <c r="G38" s="26"/>
      <c r="H38" s="27"/>
      <c r="I38" s="79"/>
      <c r="J38" s="27"/>
      <c r="K38" s="79" t="e">
        <f t="shared" si="0"/>
        <v>#DIV/0!</v>
      </c>
      <c r="L38" s="28"/>
      <c r="M38" s="27">
        <f t="shared" si="16"/>
        <v>0</v>
      </c>
      <c r="N38" s="79" t="e">
        <f t="shared" si="15"/>
        <v>#DIV/0!</v>
      </c>
      <c r="O38" s="28"/>
      <c r="P38" s="27">
        <f t="shared" si="13"/>
        <v>0</v>
      </c>
      <c r="Q38" s="79" t="e">
        <f t="shared" si="2"/>
        <v>#DIV/0!</v>
      </c>
      <c r="R38" s="68">
        <f t="shared" si="3"/>
        <v>0</v>
      </c>
      <c r="S38" s="17">
        <f t="shared" si="4"/>
        <v>0</v>
      </c>
      <c r="T38" s="18">
        <f t="shared" si="11"/>
        <v>0</v>
      </c>
      <c r="U38" s="29"/>
      <c r="V38" s="29"/>
      <c r="W38" s="30"/>
      <c r="X38" s="100">
        <f t="shared" si="5"/>
        <v>0</v>
      </c>
      <c r="Y38" s="30"/>
      <c r="Z38" s="100">
        <f t="shared" si="6"/>
        <v>0</v>
      </c>
      <c r="AA38" s="68">
        <f t="shared" si="17"/>
        <v>0</v>
      </c>
      <c r="AB38" s="20">
        <f t="shared" si="8"/>
        <v>0</v>
      </c>
      <c r="AC38" s="53">
        <f t="shared" si="9"/>
        <v>0</v>
      </c>
      <c r="AD38" s="55">
        <f t="shared" si="12"/>
        <v>0</v>
      </c>
      <c r="AF38" s="69"/>
      <c r="AG38" s="70"/>
    </row>
    <row r="39" spans="2:33" s="1" customFormat="1" x14ac:dyDescent="0.25">
      <c r="B39" s="67"/>
      <c r="C39" s="43"/>
      <c r="D39" s="43"/>
      <c r="E39" s="44"/>
      <c r="F39" s="43"/>
      <c r="G39" s="26"/>
      <c r="H39" s="27"/>
      <c r="I39" s="79"/>
      <c r="J39" s="27"/>
      <c r="K39" s="79" t="e">
        <f t="shared" si="0"/>
        <v>#DIV/0!</v>
      </c>
      <c r="L39" s="28"/>
      <c r="M39" s="27">
        <f t="shared" si="16"/>
        <v>0</v>
      </c>
      <c r="N39" s="79" t="e">
        <f t="shared" si="15"/>
        <v>#DIV/0!</v>
      </c>
      <c r="O39" s="28"/>
      <c r="P39" s="27">
        <f t="shared" si="13"/>
        <v>0</v>
      </c>
      <c r="Q39" s="79" t="e">
        <f t="shared" si="2"/>
        <v>#DIV/0!</v>
      </c>
      <c r="R39" s="68">
        <f t="shared" si="3"/>
        <v>0</v>
      </c>
      <c r="S39" s="17">
        <f t="shared" si="4"/>
        <v>0</v>
      </c>
      <c r="T39" s="18">
        <f t="shared" si="11"/>
        <v>0</v>
      </c>
      <c r="U39" s="29"/>
      <c r="V39" s="29"/>
      <c r="W39" s="30"/>
      <c r="X39" s="100">
        <f t="shared" si="5"/>
        <v>0</v>
      </c>
      <c r="Y39" s="30"/>
      <c r="Z39" s="100">
        <f t="shared" si="6"/>
        <v>0</v>
      </c>
      <c r="AA39" s="68">
        <f t="shared" si="17"/>
        <v>0</v>
      </c>
      <c r="AB39" s="20">
        <f t="shared" si="8"/>
        <v>0</v>
      </c>
      <c r="AC39" s="53">
        <f t="shared" si="9"/>
        <v>0</v>
      </c>
      <c r="AD39" s="55">
        <f t="shared" si="12"/>
        <v>0</v>
      </c>
      <c r="AF39" s="69"/>
      <c r="AG39" s="70"/>
    </row>
    <row r="40" spans="2:33" s="1" customFormat="1" x14ac:dyDescent="0.25">
      <c r="B40" s="67"/>
      <c r="C40" s="43"/>
      <c r="D40" s="43"/>
      <c r="E40" s="44"/>
      <c r="F40" s="43"/>
      <c r="G40" s="26"/>
      <c r="H40" s="27"/>
      <c r="I40" s="79"/>
      <c r="J40" s="27"/>
      <c r="K40" s="79" t="e">
        <f t="shared" si="0"/>
        <v>#DIV/0!</v>
      </c>
      <c r="L40" s="28"/>
      <c r="M40" s="27">
        <f t="shared" si="16"/>
        <v>0</v>
      </c>
      <c r="N40" s="79" t="e">
        <f t="shared" si="15"/>
        <v>#DIV/0!</v>
      </c>
      <c r="O40" s="28"/>
      <c r="P40" s="27">
        <f t="shared" si="13"/>
        <v>0</v>
      </c>
      <c r="Q40" s="79" t="e">
        <f t="shared" si="2"/>
        <v>#DIV/0!</v>
      </c>
      <c r="R40" s="68">
        <f t="shared" si="3"/>
        <v>0</v>
      </c>
      <c r="S40" s="17">
        <f t="shared" si="4"/>
        <v>0</v>
      </c>
      <c r="T40" s="18">
        <f t="shared" si="11"/>
        <v>0</v>
      </c>
      <c r="U40" s="29"/>
      <c r="V40" s="29"/>
      <c r="W40" s="30"/>
      <c r="X40" s="100">
        <f t="shared" si="5"/>
        <v>0</v>
      </c>
      <c r="Y40" s="30"/>
      <c r="Z40" s="100">
        <f t="shared" si="6"/>
        <v>0</v>
      </c>
      <c r="AA40" s="68">
        <f t="shared" si="17"/>
        <v>0</v>
      </c>
      <c r="AB40" s="20">
        <f t="shared" si="8"/>
        <v>0</v>
      </c>
      <c r="AC40" s="53">
        <f t="shared" si="9"/>
        <v>0</v>
      </c>
      <c r="AD40" s="55">
        <f t="shared" si="12"/>
        <v>0</v>
      </c>
      <c r="AF40" s="69"/>
      <c r="AG40" s="70"/>
    </row>
    <row r="41" spans="2:33" s="1" customFormat="1" x14ac:dyDescent="0.25">
      <c r="B41" s="67"/>
      <c r="C41" s="43"/>
      <c r="D41" s="43"/>
      <c r="E41" s="44"/>
      <c r="F41" s="43"/>
      <c r="G41" s="26"/>
      <c r="H41" s="27"/>
      <c r="I41" s="79"/>
      <c r="J41" s="27"/>
      <c r="K41" s="79" t="e">
        <f t="shared" si="0"/>
        <v>#DIV/0!</v>
      </c>
      <c r="L41" s="28"/>
      <c r="M41" s="27">
        <f t="shared" si="16"/>
        <v>0</v>
      </c>
      <c r="N41" s="79" t="e">
        <f t="shared" si="15"/>
        <v>#DIV/0!</v>
      </c>
      <c r="O41" s="28"/>
      <c r="P41" s="27">
        <f t="shared" si="13"/>
        <v>0</v>
      </c>
      <c r="Q41" s="79" t="e">
        <f t="shared" si="2"/>
        <v>#DIV/0!</v>
      </c>
      <c r="R41" s="68">
        <f t="shared" si="3"/>
        <v>0</v>
      </c>
      <c r="S41" s="17">
        <f t="shared" si="4"/>
        <v>0</v>
      </c>
      <c r="T41" s="18">
        <f t="shared" si="11"/>
        <v>0</v>
      </c>
      <c r="U41" s="29"/>
      <c r="V41" s="29"/>
      <c r="W41" s="30"/>
      <c r="X41" s="100">
        <f t="shared" si="5"/>
        <v>0</v>
      </c>
      <c r="Y41" s="30"/>
      <c r="Z41" s="100">
        <f t="shared" si="6"/>
        <v>0</v>
      </c>
      <c r="AA41" s="68">
        <f t="shared" si="17"/>
        <v>0</v>
      </c>
      <c r="AB41" s="20">
        <f t="shared" si="8"/>
        <v>0</v>
      </c>
      <c r="AC41" s="53">
        <f t="shared" si="9"/>
        <v>0</v>
      </c>
      <c r="AD41" s="55">
        <f t="shared" si="12"/>
        <v>0</v>
      </c>
      <c r="AF41" s="69"/>
      <c r="AG41" s="70"/>
    </row>
    <row r="42" spans="2:33" s="1" customFormat="1" x14ac:dyDescent="0.25">
      <c r="B42" s="67"/>
      <c r="C42" s="43"/>
      <c r="D42" s="43"/>
      <c r="E42" s="44"/>
      <c r="F42" s="43"/>
      <c r="G42" s="26"/>
      <c r="H42" s="27"/>
      <c r="I42" s="79"/>
      <c r="J42" s="27"/>
      <c r="K42" s="79" t="e">
        <f t="shared" si="0"/>
        <v>#DIV/0!</v>
      </c>
      <c r="L42" s="28"/>
      <c r="M42" s="27">
        <f t="shared" si="16"/>
        <v>0</v>
      </c>
      <c r="N42" s="79" t="e">
        <f t="shared" si="15"/>
        <v>#DIV/0!</v>
      </c>
      <c r="O42" s="28"/>
      <c r="P42" s="27">
        <f t="shared" si="13"/>
        <v>0</v>
      </c>
      <c r="Q42" s="79" t="e">
        <f t="shared" si="2"/>
        <v>#DIV/0!</v>
      </c>
      <c r="R42" s="68">
        <f t="shared" si="3"/>
        <v>0</v>
      </c>
      <c r="S42" s="17">
        <f t="shared" si="4"/>
        <v>0</v>
      </c>
      <c r="T42" s="18">
        <f t="shared" si="11"/>
        <v>0</v>
      </c>
      <c r="U42" s="29"/>
      <c r="V42" s="29"/>
      <c r="W42" s="30"/>
      <c r="X42" s="100">
        <f t="shared" si="5"/>
        <v>0</v>
      </c>
      <c r="Y42" s="30"/>
      <c r="Z42" s="100">
        <f t="shared" si="6"/>
        <v>0</v>
      </c>
      <c r="AA42" s="68">
        <f t="shared" si="17"/>
        <v>0</v>
      </c>
      <c r="AB42" s="20">
        <f t="shared" si="8"/>
        <v>0</v>
      </c>
      <c r="AC42" s="53">
        <f t="shared" si="9"/>
        <v>0</v>
      </c>
      <c r="AD42" s="55">
        <f t="shared" si="12"/>
        <v>0</v>
      </c>
      <c r="AF42" s="69"/>
      <c r="AG42" s="70"/>
    </row>
    <row r="43" spans="2:33" s="1" customFormat="1" x14ac:dyDescent="0.25">
      <c r="B43" s="67"/>
      <c r="C43" s="43"/>
      <c r="D43" s="43"/>
      <c r="E43" s="44"/>
      <c r="F43" s="71"/>
      <c r="G43" s="26"/>
      <c r="H43" s="27"/>
      <c r="I43" s="79"/>
      <c r="J43" s="27"/>
      <c r="K43" s="79" t="e">
        <f t="shared" si="0"/>
        <v>#DIV/0!</v>
      </c>
      <c r="L43" s="28"/>
      <c r="M43" s="27">
        <f t="shared" si="16"/>
        <v>0</v>
      </c>
      <c r="N43" s="79" t="e">
        <f t="shared" si="15"/>
        <v>#DIV/0!</v>
      </c>
      <c r="O43" s="28"/>
      <c r="P43" s="27">
        <f t="shared" si="13"/>
        <v>0</v>
      </c>
      <c r="Q43" s="79" t="e">
        <f t="shared" si="2"/>
        <v>#DIV/0!</v>
      </c>
      <c r="R43" s="68">
        <f t="shared" si="3"/>
        <v>0</v>
      </c>
      <c r="S43" s="17">
        <f t="shared" si="4"/>
        <v>0</v>
      </c>
      <c r="T43" s="18">
        <f t="shared" si="11"/>
        <v>0</v>
      </c>
      <c r="U43" s="29"/>
      <c r="V43" s="29"/>
      <c r="W43" s="30"/>
      <c r="X43" s="100">
        <f t="shared" si="5"/>
        <v>0</v>
      </c>
      <c r="Y43" s="30"/>
      <c r="Z43" s="100">
        <f t="shared" si="6"/>
        <v>0</v>
      </c>
      <c r="AA43" s="68">
        <f t="shared" si="17"/>
        <v>0</v>
      </c>
      <c r="AB43" s="20">
        <f t="shared" si="8"/>
        <v>0</v>
      </c>
      <c r="AC43" s="53">
        <f t="shared" si="9"/>
        <v>0</v>
      </c>
      <c r="AD43" s="55">
        <f t="shared" si="12"/>
        <v>0</v>
      </c>
      <c r="AF43" s="69"/>
      <c r="AG43" s="70"/>
    </row>
    <row r="44" spans="2:33" s="1" customFormat="1" x14ac:dyDescent="0.25">
      <c r="B44" s="67"/>
      <c r="C44" s="43"/>
      <c r="D44" s="43"/>
      <c r="E44" s="44"/>
      <c r="F44" s="71"/>
      <c r="G44" s="26"/>
      <c r="H44" s="27"/>
      <c r="I44" s="79"/>
      <c r="J44" s="27"/>
      <c r="K44" s="79" t="e">
        <f t="shared" si="0"/>
        <v>#DIV/0!</v>
      </c>
      <c r="L44" s="28"/>
      <c r="M44" s="27">
        <f t="shared" si="16"/>
        <v>0</v>
      </c>
      <c r="N44" s="79" t="e">
        <f t="shared" si="15"/>
        <v>#DIV/0!</v>
      </c>
      <c r="O44" s="28"/>
      <c r="P44" s="27">
        <f t="shared" si="13"/>
        <v>0</v>
      </c>
      <c r="Q44" s="79" t="e">
        <f t="shared" si="2"/>
        <v>#DIV/0!</v>
      </c>
      <c r="R44" s="68">
        <f t="shared" si="3"/>
        <v>0</v>
      </c>
      <c r="S44" s="17">
        <f t="shared" si="4"/>
        <v>0</v>
      </c>
      <c r="T44" s="18">
        <f t="shared" si="11"/>
        <v>0</v>
      </c>
      <c r="U44" s="29"/>
      <c r="V44" s="29"/>
      <c r="W44" s="30"/>
      <c r="X44" s="100">
        <f t="shared" si="5"/>
        <v>0</v>
      </c>
      <c r="Y44" s="30"/>
      <c r="Z44" s="100">
        <f t="shared" si="6"/>
        <v>0</v>
      </c>
      <c r="AA44" s="68">
        <f>W44+Y44</f>
        <v>0</v>
      </c>
      <c r="AB44" s="20">
        <f t="shared" si="8"/>
        <v>0</v>
      </c>
      <c r="AC44" s="53">
        <f t="shared" si="9"/>
        <v>0</v>
      </c>
      <c r="AD44" s="55">
        <f t="shared" si="12"/>
        <v>0</v>
      </c>
      <c r="AF44" s="69"/>
      <c r="AG44" s="70"/>
    </row>
    <row r="45" spans="2:33" s="1" customFormat="1" x14ac:dyDescent="0.25">
      <c r="B45" s="67"/>
      <c r="C45" s="43"/>
      <c r="D45" s="43"/>
      <c r="E45" s="44"/>
      <c r="F45" s="71"/>
      <c r="G45" s="26"/>
      <c r="H45" s="27"/>
      <c r="I45" s="83"/>
      <c r="J45" s="27"/>
      <c r="K45" s="83" t="e">
        <f t="shared" si="0"/>
        <v>#DIV/0!</v>
      </c>
      <c r="L45" s="28"/>
      <c r="M45" s="27">
        <f t="shared" si="16"/>
        <v>0</v>
      </c>
      <c r="N45" s="79" t="e">
        <f t="shared" si="15"/>
        <v>#DIV/0!</v>
      </c>
      <c r="O45" s="28"/>
      <c r="P45" s="27">
        <f t="shared" si="13"/>
        <v>0</v>
      </c>
      <c r="Q45" s="83" t="e">
        <f t="shared" si="2"/>
        <v>#DIV/0!</v>
      </c>
      <c r="R45" s="68">
        <f t="shared" si="3"/>
        <v>0</v>
      </c>
      <c r="S45" s="17">
        <f t="shared" si="4"/>
        <v>0</v>
      </c>
      <c r="T45" s="18">
        <f t="shared" si="11"/>
        <v>0</v>
      </c>
      <c r="U45" s="29"/>
      <c r="V45" s="29"/>
      <c r="W45" s="30"/>
      <c r="X45" s="100">
        <f t="shared" si="5"/>
        <v>0</v>
      </c>
      <c r="Y45" s="30"/>
      <c r="Z45" s="100">
        <f t="shared" si="6"/>
        <v>0</v>
      </c>
      <c r="AA45" s="68">
        <f>W45+Y45</f>
        <v>0</v>
      </c>
      <c r="AB45" s="20">
        <f t="shared" si="8"/>
        <v>0</v>
      </c>
      <c r="AC45" s="53">
        <f t="shared" si="9"/>
        <v>0</v>
      </c>
      <c r="AD45" s="55">
        <f t="shared" si="12"/>
        <v>0</v>
      </c>
      <c r="AF45" s="69"/>
      <c r="AG45" s="70"/>
    </row>
    <row r="46" spans="2:33" s="1" customFormat="1" x14ac:dyDescent="0.25">
      <c r="B46" s="67"/>
      <c r="C46" s="43"/>
      <c r="D46" s="92"/>
      <c r="E46" s="44"/>
      <c r="F46" s="71"/>
      <c r="G46" s="26"/>
      <c r="H46" s="27"/>
      <c r="I46" s="83"/>
      <c r="J46" s="27"/>
      <c r="K46" s="83" t="e">
        <f t="shared" si="0"/>
        <v>#DIV/0!</v>
      </c>
      <c r="L46" s="30"/>
      <c r="M46" s="27">
        <f t="shared" si="16"/>
        <v>0</v>
      </c>
      <c r="N46" s="83" t="e">
        <f t="shared" si="15"/>
        <v>#DIV/0!</v>
      </c>
      <c r="O46" s="28"/>
      <c r="P46" s="27">
        <f t="shared" si="13"/>
        <v>0</v>
      </c>
      <c r="Q46" s="83" t="e">
        <f t="shared" si="2"/>
        <v>#DIV/0!</v>
      </c>
      <c r="R46" s="68">
        <f t="shared" si="3"/>
        <v>0</v>
      </c>
      <c r="S46" s="86">
        <f t="shared" si="4"/>
        <v>0</v>
      </c>
      <c r="T46" s="18">
        <f t="shared" si="11"/>
        <v>0</v>
      </c>
      <c r="U46" s="29"/>
      <c r="V46" s="29"/>
      <c r="W46" s="30"/>
      <c r="X46" s="100">
        <f t="shared" si="5"/>
        <v>0</v>
      </c>
      <c r="Y46" s="30"/>
      <c r="Z46" s="100">
        <f t="shared" si="6"/>
        <v>0</v>
      </c>
      <c r="AA46" s="68">
        <f t="shared" ref="AA46" si="18">W46+Y46</f>
        <v>0</v>
      </c>
      <c r="AB46" s="20">
        <f t="shared" si="8"/>
        <v>0</v>
      </c>
      <c r="AC46" s="53">
        <f t="shared" si="9"/>
        <v>0</v>
      </c>
      <c r="AD46" s="55">
        <f t="shared" si="12"/>
        <v>0</v>
      </c>
      <c r="AF46" s="69"/>
      <c r="AG46" s="70"/>
    </row>
    <row r="47" spans="2:33" s="1" customFormat="1" ht="20.100000000000001" customHeight="1" thickBot="1" x14ac:dyDescent="0.3">
      <c r="B47" s="31"/>
      <c r="C47" s="42"/>
      <c r="D47" s="42"/>
      <c r="E47" s="32"/>
      <c r="F47" s="32"/>
      <c r="G47" s="33"/>
      <c r="H47" s="34"/>
      <c r="I47" s="80"/>
      <c r="J47" s="34"/>
      <c r="K47" s="80"/>
      <c r="L47" s="35"/>
      <c r="M47" s="34"/>
      <c r="N47" s="80"/>
      <c r="O47" s="35"/>
      <c r="P47" s="45"/>
      <c r="Q47" s="81"/>
      <c r="R47" s="48">
        <f t="shared" si="3"/>
        <v>0</v>
      </c>
      <c r="S47" s="36"/>
      <c r="T47" s="37"/>
      <c r="U47" s="38"/>
      <c r="V47" s="38"/>
      <c r="W47" s="39"/>
      <c r="X47" s="38"/>
      <c r="Y47" s="39"/>
      <c r="Z47" s="87"/>
      <c r="AA47" s="88"/>
      <c r="AB47" s="89"/>
      <c r="AC47" s="90"/>
      <c r="AD47" s="54"/>
    </row>
    <row r="48" spans="2:33" ht="15.75" thickTop="1" x14ac:dyDescent="0.25">
      <c r="I48" s="84" t="e">
        <f>AVERAGE(I13:I47)</f>
        <v>#DIV/0!</v>
      </c>
      <c r="J48" s="84"/>
      <c r="K48" s="84" t="e">
        <f>AVERAGE(K13:K47)</f>
        <v>#DIV/0!</v>
      </c>
      <c r="L48" s="84"/>
      <c r="M48" s="84"/>
      <c r="N48" s="84" t="e">
        <f>AVERAGE(N13:N47)</f>
        <v>#DIV/0!</v>
      </c>
      <c r="O48" s="84"/>
      <c r="P48" s="84"/>
      <c r="Q48" s="84" t="e">
        <f>AVERAGE(Q13:Q47)</f>
        <v>#DIV/0!</v>
      </c>
      <c r="R48" s="84"/>
      <c r="S48" s="84"/>
      <c r="T48" s="84"/>
      <c r="AA48" s="104"/>
      <c r="AB48" s="101"/>
      <c r="AC48" s="102"/>
      <c r="AD48" s="103"/>
    </row>
    <row r="49" spans="29:29" x14ac:dyDescent="0.25">
      <c r="AC49" s="40"/>
    </row>
  </sheetData>
  <autoFilter ref="B8:AC48">
    <filterColumn colId="5" showButton="0"/>
    <filterColumn colId="6" showButton="0"/>
    <filterColumn colId="7" hiddenButton="1" showButton="0"/>
    <filterColumn colId="8" hiddenButton="1" showButton="0"/>
    <filterColumn colId="9" hiddenButton="1" showButton="0"/>
    <filterColumn colId="10" showButton="0"/>
    <filterColumn colId="11" showButton="0"/>
    <filterColumn colId="12" hiddenButton="1" showButton="0"/>
    <filterColumn colId="13" showButton="0"/>
    <filterColumn colId="14" hiddenButton="1" showButton="0"/>
    <filterColumn colId="15" hiddenButton="1" showButton="0"/>
    <filterColumn colId="16" showButton="0"/>
    <filterColumn colId="17" showButton="0"/>
    <filterColumn colId="19" showButton="0"/>
    <filterColumn colId="20" showButton="0"/>
    <filterColumn colId="21" showButton="0"/>
    <filterColumn colId="22" showButton="0"/>
    <filterColumn colId="23" showButton="0"/>
    <filterColumn colId="24" hiddenButton="1" showButton="0"/>
    <filterColumn colId="25" showButton="0"/>
    <filterColumn colId="26" showButton="0"/>
    <sortState ref="B17:AC48">
      <sortCondition ref="C8:C48"/>
    </sortState>
  </autoFilter>
  <mergeCells count="33">
    <mergeCell ref="G9:G12"/>
    <mergeCell ref="H11:I11"/>
    <mergeCell ref="H10:K10"/>
    <mergeCell ref="AF8:AG10"/>
    <mergeCell ref="AD8:AD11"/>
    <mergeCell ref="S9:T10"/>
    <mergeCell ref="AB9:AC10"/>
    <mergeCell ref="G8:T8"/>
    <mergeCell ref="U8:AC8"/>
    <mergeCell ref="H9:R9"/>
    <mergeCell ref="V9:AA9"/>
    <mergeCell ref="J11:K11"/>
    <mergeCell ref="U9:U12"/>
    <mergeCell ref="W11:X11"/>
    <mergeCell ref="Y11:Z11"/>
    <mergeCell ref="AA11:AA12"/>
    <mergeCell ref="B8:B12"/>
    <mergeCell ref="C8:C12"/>
    <mergeCell ref="D8:D12"/>
    <mergeCell ref="E8:E12"/>
    <mergeCell ref="F8:F12"/>
    <mergeCell ref="W10:AA10"/>
    <mergeCell ref="L10:R10"/>
    <mergeCell ref="AG11:AG12"/>
    <mergeCell ref="AB11:AB12"/>
    <mergeCell ref="AC11:AC12"/>
    <mergeCell ref="V10:V12"/>
    <mergeCell ref="AF11:AF12"/>
    <mergeCell ref="L11:N11"/>
    <mergeCell ref="O11:Q11"/>
    <mergeCell ref="R11:R12"/>
    <mergeCell ref="S11:S12"/>
    <mergeCell ref="T11:T12"/>
  </mergeCells>
  <conditionalFormatting sqref="AC13:AC48">
    <cfRule type="dataBar" priority="37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{EA6739E5-8A50-41E9-825B-6BF6066B7329}</x14:id>
        </ext>
      </extLst>
    </cfRule>
  </conditionalFormatting>
  <conditionalFormatting sqref="AD47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9">
      <colorScale>
        <cfvo type="min"/>
        <cfvo type="max"/>
        <color rgb="FFFCFCFF"/>
        <color rgb="FF63BE7B"/>
      </colorScale>
    </cfRule>
  </conditionalFormatting>
  <conditionalFormatting sqref="AD13:AD46">
    <cfRule type="cellIs" dxfId="2" priority="3" operator="greaterThan">
      <formula>1</formula>
    </cfRule>
  </conditionalFormatting>
  <conditionalFormatting sqref="AD48">
    <cfRule type="cellIs" dxfId="1" priority="2" operator="greaterThan">
      <formula>1</formula>
    </cfRule>
  </conditionalFormatting>
  <conditionalFormatting sqref="C13:C47">
    <cfRule type="cellIs" dxfId="0" priority="1" operator="equal">
      <formula>0</formula>
    </cfRule>
  </conditionalFormatting>
  <conditionalFormatting sqref="T13:T47">
    <cfRule type="dataBar" priority="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{A669FBE4-23A1-46DE-A4B4-8EBDFFC906F8}</x14:id>
        </ext>
      </extLst>
    </cfRule>
  </conditionalFormatting>
  <conditionalFormatting sqref="AC13:AC47">
    <cfRule type="dataBar" priority="4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{55A13692-C571-4833-A213-18680D7296AF}</x14:id>
        </ext>
      </extLst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A6739E5-8A50-41E9-825B-6BF6066B7329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AC13:AC48</xm:sqref>
        </x14:conditionalFormatting>
        <x14:conditionalFormatting xmlns:xm="http://schemas.microsoft.com/office/excel/2006/main">
          <x14:cfRule type="dataBar" id="{A669FBE4-23A1-46DE-A4B4-8EBDFFC906F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T13:T47</xm:sqref>
        </x14:conditionalFormatting>
        <x14:conditionalFormatting xmlns:xm="http://schemas.microsoft.com/office/excel/2006/main">
          <x14:cfRule type="dataBar" id="{55A13692-C571-4833-A213-18680D7296AF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AC13:AC47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Analise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Joana Pereira</dc:creator>
  <cp:lastModifiedBy>JoanaPereira</cp:lastModifiedBy>
  <dcterms:created xsi:type="dcterms:W3CDTF">2014-03-26T11:02:28Z</dcterms:created>
  <dcterms:modified xsi:type="dcterms:W3CDTF">2015-07-08T17:15:26Z</dcterms:modified>
</cp:coreProperties>
</file>